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hidePivotFieldList="1"/>
  <mc:AlternateContent xmlns:mc="http://schemas.openxmlformats.org/markup-compatibility/2006">
    <mc:Choice Requires="x15">
      <x15ac:absPath xmlns:x15ac="http://schemas.microsoft.com/office/spreadsheetml/2010/11/ac" url="E:\D Drive\Coaching\Knowledge\Templates\"/>
    </mc:Choice>
  </mc:AlternateContent>
  <xr:revisionPtr revIDLastSave="0" documentId="13_ncr:1_{97C3CA03-F0F6-4335-BF18-37EC7819EA99}" xr6:coauthVersionLast="43" xr6:coauthVersionMax="43" xr10:uidLastSave="{00000000-0000-0000-0000-000000000000}"/>
  <bookViews>
    <workbookView xWindow="-120" yWindow="-120" windowWidth="20730" windowHeight="11160" tabRatio="1000" xr2:uid="{00000000-000D-0000-FFFF-FFFF00000000}"/>
  </bookViews>
  <sheets>
    <sheet name="Forecasts" sheetId="3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3" l="1"/>
  <c r="AC8" i="3" l="1"/>
  <c r="G45" i="3"/>
  <c r="I45" i="3" s="1"/>
  <c r="K45" i="3" s="1"/>
  <c r="M45" i="3" s="1"/>
  <c r="O45" i="3" s="1"/>
  <c r="Q45" i="3" s="1"/>
  <c r="S45" i="3" s="1"/>
  <c r="U45" i="3" s="1"/>
  <c r="W45" i="3" s="1"/>
  <c r="Y45" i="3" s="1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6" i="3" l="1"/>
  <c r="AG10" i="3"/>
  <c r="AG11" i="3"/>
  <c r="AG12" i="3"/>
  <c r="AA9" i="3"/>
  <c r="AB9" i="3"/>
  <c r="AD9" i="3" s="1"/>
  <c r="AB10" i="3"/>
  <c r="AA11" i="3"/>
  <c r="AB11" i="3"/>
  <c r="AA12" i="3"/>
  <c r="AB12" i="3"/>
  <c r="AA13" i="3"/>
  <c r="AB13" i="3"/>
  <c r="AA14" i="3"/>
  <c r="AB14" i="3"/>
  <c r="AA15" i="3"/>
  <c r="AB15" i="3"/>
  <c r="AA16" i="3"/>
  <c r="AB16" i="3"/>
  <c r="AA17" i="3"/>
  <c r="AB17" i="3"/>
  <c r="AA18" i="3"/>
  <c r="AB18" i="3"/>
  <c r="AA19" i="3"/>
  <c r="AB19" i="3"/>
  <c r="AA20" i="3"/>
  <c r="AB20" i="3"/>
  <c r="AA21" i="3"/>
  <c r="AB21" i="3"/>
  <c r="AA22" i="3"/>
  <c r="AB22" i="3"/>
  <c r="AD22" i="3" s="1"/>
  <c r="AA23" i="3"/>
  <c r="AB23" i="3"/>
  <c r="AA24" i="3"/>
  <c r="AB24" i="3"/>
  <c r="AA26" i="3"/>
  <c r="AB26" i="3"/>
  <c r="AA27" i="3"/>
  <c r="AB27" i="3"/>
  <c r="AA28" i="3"/>
  <c r="AB28" i="3"/>
  <c r="AD28" i="3" s="1"/>
  <c r="AA29" i="3"/>
  <c r="AB29" i="3"/>
  <c r="AA30" i="3"/>
  <c r="AB30" i="3"/>
  <c r="AA31" i="3"/>
  <c r="AB31" i="3"/>
  <c r="AA32" i="3"/>
  <c r="AB32" i="3"/>
  <c r="AD32" i="3" s="1"/>
  <c r="AA33" i="3"/>
  <c r="AB33" i="3"/>
  <c r="AA34" i="3"/>
  <c r="AB34" i="3"/>
  <c r="AD16" i="3" l="1"/>
  <c r="AF9" i="3"/>
  <c r="AG9" i="3" s="1"/>
  <c r="AD29" i="3"/>
  <c r="AD18" i="3"/>
  <c r="AD34" i="3"/>
  <c r="AD30" i="3"/>
  <c r="AD26" i="3"/>
  <c r="AD20" i="3"/>
  <c r="AD24" i="3"/>
  <c r="AD14" i="3"/>
  <c r="AD31" i="3"/>
  <c r="AD27" i="3"/>
  <c r="AD12" i="3"/>
  <c r="AD17" i="3"/>
  <c r="AD33" i="3"/>
  <c r="AD19" i="3"/>
  <c r="AD11" i="3"/>
  <c r="AD21" i="3"/>
  <c r="AD13" i="3"/>
  <c r="AD23" i="3"/>
  <c r="AD15" i="3"/>
  <c r="AA10" i="3" l="1"/>
  <c r="AD10" i="3" l="1"/>
  <c r="AF10" i="3"/>
  <c r="AG34" i="3" l="1"/>
  <c r="AF34" i="3" l="1"/>
  <c r="AG23" i="3" l="1"/>
  <c r="AF23" i="3" l="1"/>
  <c r="AF33" i="3" l="1"/>
  <c r="AG33" i="3"/>
  <c r="AG24" i="3" l="1"/>
  <c r="AF32" i="3"/>
  <c r="AG32" i="3"/>
  <c r="AF24" i="3" l="1"/>
  <c r="AG31" i="3" l="1"/>
  <c r="AF31" i="3"/>
  <c r="AA8" i="3" l="1"/>
  <c r="AB8" i="3"/>
  <c r="AF8" i="3" l="1"/>
  <c r="AD8" i="3"/>
  <c r="AF30" i="3"/>
  <c r="AG30" i="3" s="1"/>
  <c r="AF22" i="3" l="1"/>
  <c r="AG22" i="3" s="1"/>
  <c r="AF12" i="3" l="1"/>
  <c r="AG21" i="3" l="1"/>
  <c r="AF21" i="3" l="1"/>
  <c r="AF18" i="3" l="1"/>
  <c r="AG13" i="3" l="1"/>
  <c r="AG16" i="3"/>
  <c r="AG17" i="3"/>
  <c r="AG18" i="3"/>
  <c r="AG19" i="3"/>
  <c r="AG27" i="3"/>
  <c r="AG28" i="3"/>
  <c r="AG8" i="3"/>
  <c r="AF13" i="3" l="1"/>
  <c r="AF19" i="3" l="1"/>
  <c r="I36" i="3" l="1"/>
  <c r="AF17" i="3" l="1"/>
  <c r="C36" i="3" l="1"/>
  <c r="C41" i="3" l="1"/>
  <c r="AF11" i="3"/>
  <c r="AF16" i="3" l="1"/>
  <c r="D36" i="3" l="1"/>
  <c r="F36" i="3"/>
  <c r="H36" i="3"/>
  <c r="J36" i="3"/>
  <c r="L36" i="3"/>
  <c r="N36" i="3"/>
  <c r="P36" i="3"/>
  <c r="R36" i="3"/>
  <c r="T36" i="3"/>
  <c r="V36" i="3"/>
  <c r="X36" i="3"/>
  <c r="Z36" i="3"/>
  <c r="O36" i="3"/>
  <c r="M36" i="3"/>
  <c r="K36" i="3"/>
  <c r="G36" i="3"/>
  <c r="E36" i="3"/>
  <c r="C37" i="3"/>
  <c r="AF26" i="3" l="1"/>
  <c r="AG26" i="3" s="1"/>
  <c r="AF28" i="3"/>
  <c r="AF29" i="3"/>
  <c r="AG29" i="3" s="1"/>
  <c r="AF27" i="3"/>
  <c r="E37" i="3"/>
  <c r="D3" i="3"/>
  <c r="D39" i="3" s="1"/>
  <c r="D4" i="3" l="1"/>
  <c r="G37" i="3"/>
  <c r="I37" i="3" s="1"/>
  <c r="E41" i="3" l="1"/>
  <c r="K37" i="3"/>
  <c r="M37" i="3" l="1"/>
  <c r="O37" i="3" l="1"/>
  <c r="AB36" i="3" l="1"/>
  <c r="X3" i="3"/>
  <c r="V3" i="3"/>
  <c r="T3" i="3"/>
  <c r="T39" i="3" s="1"/>
  <c r="P3" i="3"/>
  <c r="P39" i="3" s="1"/>
  <c r="J3" i="3"/>
  <c r="J39" i="3" s="1"/>
  <c r="F3" i="3"/>
  <c r="Z3" i="3"/>
  <c r="R3" i="3"/>
  <c r="R39" i="3" s="1"/>
  <c r="AF14" i="3" l="1"/>
  <c r="AG14" i="3" s="1"/>
  <c r="F39" i="3"/>
  <c r="AA3" i="3"/>
  <c r="H3" i="3"/>
  <c r="H39" i="3" s="1"/>
  <c r="N3" i="3"/>
  <c r="N39" i="3" s="1"/>
  <c r="L3" i="3"/>
  <c r="L39" i="3" s="1"/>
  <c r="C4" i="3"/>
  <c r="C42" i="3" s="1"/>
  <c r="D38" i="3" l="1"/>
  <c r="D40" i="3"/>
  <c r="G41" i="3"/>
  <c r="E4" i="3"/>
  <c r="F38" i="3" s="1"/>
  <c r="C38" i="3"/>
  <c r="H4" i="3"/>
  <c r="F40" i="3" l="1"/>
  <c r="G4" i="3"/>
  <c r="G42" i="3" s="1"/>
  <c r="E42" i="3"/>
  <c r="J4" i="3"/>
  <c r="I41" i="3"/>
  <c r="E38" i="3"/>
  <c r="I4" i="3" l="1"/>
  <c r="I38" i="3" s="1"/>
  <c r="G38" i="3"/>
  <c r="I42" i="3"/>
  <c r="L4" i="3"/>
  <c r="K41" i="3"/>
  <c r="H38" i="3"/>
  <c r="H40" i="3"/>
  <c r="J38" i="3"/>
  <c r="J40" i="3" l="1"/>
  <c r="K4" i="3"/>
  <c r="L40" i="3" s="1"/>
  <c r="N4" i="3"/>
  <c r="M41" i="3"/>
  <c r="M4" i="3" l="1"/>
  <c r="L38" i="3"/>
  <c r="K42" i="3"/>
  <c r="K38" i="3"/>
  <c r="N40" i="3"/>
  <c r="P4" i="3"/>
  <c r="R4" i="3" s="1"/>
  <c r="O41" i="3"/>
  <c r="M42" i="3"/>
  <c r="N38" i="3"/>
  <c r="M38" i="3"/>
  <c r="O4" i="3"/>
  <c r="O42" i="3" l="1"/>
  <c r="P40" i="3"/>
  <c r="P38" i="3"/>
  <c r="O38" i="3"/>
  <c r="T4" i="3"/>
  <c r="Q4" i="3"/>
  <c r="R38" i="3" s="1"/>
  <c r="R40" i="3" l="1"/>
  <c r="V4" i="3"/>
  <c r="S4" i="3"/>
  <c r="T40" i="3" s="1"/>
  <c r="T38" i="3" l="1"/>
  <c r="X4" i="3"/>
  <c r="U4" i="3"/>
  <c r="V38" i="3" l="1"/>
  <c r="Z4" i="3"/>
  <c r="W4" i="3"/>
  <c r="X38" i="3" l="1"/>
  <c r="AB3" i="3"/>
  <c r="AB4" i="3"/>
  <c r="Y4" i="3"/>
  <c r="Z38" i="3" s="1"/>
  <c r="AA4" i="3" l="1"/>
  <c r="AB38" i="3" s="1"/>
  <c r="Y36" i="3" l="1"/>
  <c r="Y41" i="3" l="1"/>
  <c r="Y42" i="3" s="1"/>
  <c r="Y43" i="3"/>
  <c r="Y44" i="3" s="1"/>
  <c r="AF20" i="3" l="1"/>
  <c r="AG20" i="3" l="1"/>
  <c r="S36" i="3" l="1"/>
  <c r="S41" i="3" s="1"/>
  <c r="S42" i="3" s="1"/>
  <c r="AA36" i="3"/>
  <c r="AA38" i="3" l="1"/>
  <c r="W36" i="3"/>
  <c r="W41" i="3" s="1"/>
  <c r="W42" i="3" s="1"/>
  <c r="Q36" i="3"/>
  <c r="U36" i="3"/>
  <c r="U43" i="3" s="1"/>
  <c r="C43" i="3" l="1"/>
  <c r="E43" i="3"/>
  <c r="E44" i="3" s="1"/>
  <c r="AD36" i="3"/>
  <c r="S43" i="3"/>
  <c r="S44" i="3" s="1"/>
  <c r="U44" i="3"/>
  <c r="Q43" i="3"/>
  <c r="Q44" i="3" s="1"/>
  <c r="O43" i="3"/>
  <c r="O44" i="3" s="1"/>
  <c r="W43" i="3"/>
  <c r="W44" i="3" s="1"/>
  <c r="I43" i="3"/>
  <c r="I44" i="3" s="1"/>
  <c r="Q41" i="3"/>
  <c r="Q42" i="3" s="1"/>
  <c r="C44" i="3"/>
  <c r="K43" i="3"/>
  <c r="K44" i="3" s="1"/>
  <c r="G43" i="3"/>
  <c r="G44" i="3" s="1"/>
  <c r="M43" i="3"/>
  <c r="M44" i="3" s="1"/>
  <c r="Q37" i="3"/>
  <c r="U41" i="3"/>
  <c r="U42" i="3" s="1"/>
  <c r="AF15" i="3"/>
  <c r="AF36" i="3" l="1"/>
  <c r="AF38" i="3" s="1"/>
  <c r="S37" i="3"/>
  <c r="Q38" i="3"/>
  <c r="AG15" i="3"/>
  <c r="AG36" i="3" s="1"/>
  <c r="U37" i="3" l="1"/>
  <c r="S38" i="3"/>
  <c r="U38" i="3" l="1"/>
  <c r="W37" i="3"/>
  <c r="W38" i="3" l="1"/>
  <c r="Y37" i="3"/>
  <c r="Y38" i="3" s="1"/>
</calcChain>
</file>

<file path=xl/sharedStrings.xml><?xml version="1.0" encoding="utf-8"?>
<sst xmlns="http://schemas.openxmlformats.org/spreadsheetml/2006/main" count="97" uniqueCount="45">
  <si>
    <t>Total</t>
  </si>
  <si>
    <t>Customer</t>
  </si>
  <si>
    <t>Jan</t>
  </si>
  <si>
    <t>Feb</t>
  </si>
  <si>
    <t>March</t>
  </si>
  <si>
    <t>April</t>
  </si>
  <si>
    <t>May</t>
  </si>
  <si>
    <t>Jun</t>
  </si>
  <si>
    <t>July</t>
  </si>
  <si>
    <t>Aug</t>
  </si>
  <si>
    <t>Sept</t>
  </si>
  <si>
    <t>Oct</t>
  </si>
  <si>
    <t>Nov</t>
  </si>
  <si>
    <t>Dec</t>
  </si>
  <si>
    <t>OVERALL TARGET VS ACTUAL</t>
  </si>
  <si>
    <t>Target</t>
  </si>
  <si>
    <t>Actual</t>
  </si>
  <si>
    <t>This Month…</t>
  </si>
  <si>
    <t>YTD….</t>
  </si>
  <si>
    <t>FORECASTS</t>
  </si>
  <si>
    <t>Forecast</t>
  </si>
  <si>
    <t>Product</t>
  </si>
  <si>
    <t>SUB-TOTALS</t>
  </si>
  <si>
    <t>YTD</t>
  </si>
  <si>
    <t>+/-</t>
  </si>
  <si>
    <t>Actual to date plus forecast to Year End</t>
  </si>
  <si>
    <t>Actual to date plus this month's forecast</t>
  </si>
  <si>
    <t>% chance</t>
  </si>
  <si>
    <t>Projected Income</t>
  </si>
  <si>
    <t>KPI - this month</t>
  </si>
  <si>
    <t>KPI - YTD</t>
  </si>
  <si>
    <t>Booked</t>
  </si>
  <si>
    <t>Rest of Year</t>
  </si>
  <si>
    <t>Actual plus Forecast Rest of year</t>
  </si>
  <si>
    <t>Actual to date plus Forecast for rest of year</t>
  </si>
  <si>
    <t>XXX</t>
  </si>
  <si>
    <t>xxx</t>
  </si>
  <si>
    <t>Colour Code:</t>
  </si>
  <si>
    <t>Cells to be filled in</t>
  </si>
  <si>
    <t>Current total - actual to end of last month plus forecast. Moves every month</t>
  </si>
  <si>
    <t>Forecast Rest of year (including this month)</t>
  </si>
  <si>
    <r>
      <rPr>
        <sz val="11"/>
        <color theme="1"/>
        <rFont val="Calibri"/>
        <family val="2"/>
      </rPr>
      <t>©</t>
    </r>
    <r>
      <rPr>
        <sz val="8.8000000000000007"/>
        <color theme="1"/>
        <rFont val="Calibri"/>
        <family val="2"/>
      </rPr>
      <t xml:space="preserve"> Growth Potential 2019</t>
    </r>
  </si>
  <si>
    <t>Customer A</t>
  </si>
  <si>
    <t>Customer B</t>
  </si>
  <si>
    <t>Customer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</si>
</sst>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"/>
    <numFmt numFmtId="165" formatCode="_([$€-2]\ * #,##0_);_([$€-2]\ * \(#,##0\);_([$€-2]\ * &quot;-&quot;??_);_(@_)"/>
    <numFmt numFmtId="166" formatCode="_-[$€-1809]* #,##0_-;\-[$€-1809]* #,##0_-;_-[$€-1809]* &quot;-&quot;??_-;_-@_-"/>
    <numFmt numFmtId="167" formatCode="&quot;€&quot;#,##0.00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0"/>
      <color theme="9" tint="-0.249977111117893"/>
      <name val="Arial"/>
      <family val="2"/>
    </font>
    <font>
      <i/>
      <sz val="1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</font>
    <font>
      <sz val="8.8000000000000007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7" fillId="0" borderId="0" applyFont="0" applyFill="0" applyBorder="0" applyAlignment="0" applyProtection="0"/>
  </cellStyleXfs>
  <cellXfs count="126">
    <xf numFmtId="0" fontId="0" fillId="0" borderId="0" xfId="0"/>
    <xf numFmtId="0" fontId="1" fillId="0" borderId="1" xfId="1" applyFont="1" applyBorder="1" applyAlignment="1">
      <alignment horizontal="left"/>
    </xf>
    <xf numFmtId="0" fontId="1" fillId="0" borderId="3" xfId="1" applyFont="1" applyBorder="1"/>
    <xf numFmtId="0" fontId="1" fillId="0" borderId="9" xfId="1" applyFont="1" applyBorder="1"/>
    <xf numFmtId="0" fontId="1" fillId="0" borderId="2" xfId="1" applyFont="1" applyBorder="1"/>
    <xf numFmtId="0" fontId="1" fillId="0" borderId="1" xfId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10" xfId="1" applyFont="1" applyBorder="1"/>
    <xf numFmtId="0" fontId="1" fillId="0" borderId="0" xfId="1" applyFont="1" applyBorder="1"/>
    <xf numFmtId="164" fontId="1" fillId="0" borderId="0" xfId="1" applyNumberFormat="1" applyFont="1" applyBorder="1"/>
    <xf numFmtId="164" fontId="1" fillId="0" borderId="5" xfId="1" applyNumberFormat="1" applyFont="1" applyBorder="1"/>
    <xf numFmtId="0" fontId="1" fillId="0" borderId="6" xfId="1" applyFont="1" applyBorder="1"/>
    <xf numFmtId="0" fontId="2" fillId="0" borderId="8" xfId="1" applyFont="1" applyBorder="1"/>
    <xf numFmtId="0" fontId="1" fillId="0" borderId="12" xfId="1" applyFont="1" applyBorder="1"/>
    <xf numFmtId="0" fontId="1" fillId="0" borderId="13" xfId="1" applyFont="1" applyBorder="1"/>
    <xf numFmtId="0" fontId="1" fillId="0" borderId="14" xfId="1" applyFont="1" applyBorder="1"/>
    <xf numFmtId="0" fontId="1" fillId="0" borderId="15" xfId="1" applyFont="1" applyBorder="1"/>
    <xf numFmtId="164" fontId="1" fillId="0" borderId="4" xfId="1" applyNumberFormat="1" applyFont="1" applyBorder="1"/>
    <xf numFmtId="164" fontId="1" fillId="0" borderId="9" xfId="1" applyNumberFormat="1" applyFont="1" applyBorder="1"/>
    <xf numFmtId="164" fontId="1" fillId="0" borderId="2" xfId="1" applyNumberFormat="1" applyFont="1" applyBorder="1"/>
    <xf numFmtId="164" fontId="1" fillId="0" borderId="3" xfId="1" applyNumberFormat="1" applyFont="1" applyBorder="1"/>
    <xf numFmtId="164" fontId="1" fillId="0" borderId="1" xfId="1" applyNumberFormat="1" applyFont="1" applyBorder="1"/>
    <xf numFmtId="164" fontId="1" fillId="0" borderId="10" xfId="1" applyNumberFormat="1" applyFont="1" applyBorder="1"/>
    <xf numFmtId="0" fontId="1" fillId="0" borderId="4" xfId="1" quotePrefix="1" applyFont="1" applyBorder="1"/>
    <xf numFmtId="0" fontId="6" fillId="0" borderId="0" xfId="0" applyFont="1"/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0" fontId="3" fillId="0" borderId="8" xfId="1" applyFont="1" applyBorder="1"/>
    <xf numFmtId="0" fontId="3" fillId="0" borderId="11" xfId="1" applyFont="1" applyBorder="1"/>
    <xf numFmtId="164" fontId="3" fillId="0" borderId="7" xfId="1" applyNumberFormat="1" applyFont="1" applyBorder="1"/>
    <xf numFmtId="0" fontId="3" fillId="0" borderId="10" xfId="1" applyFont="1" applyBorder="1"/>
    <xf numFmtId="0" fontId="3" fillId="0" borderId="0" xfId="1" applyFont="1" applyBorder="1"/>
    <xf numFmtId="0" fontId="3" fillId="0" borderId="5" xfId="1" applyFont="1" applyBorder="1"/>
    <xf numFmtId="0" fontId="3" fillId="0" borderId="1" xfId="1" applyFont="1" applyBorder="1"/>
    <xf numFmtId="0" fontId="3" fillId="0" borderId="3" xfId="1" applyFont="1" applyBorder="1"/>
    <xf numFmtId="0" fontId="4" fillId="0" borderId="8" xfId="1" applyFont="1" applyBorder="1"/>
    <xf numFmtId="164" fontId="3" fillId="0" borderId="11" xfId="1" applyNumberFormat="1" applyFont="1" applyBorder="1"/>
    <xf numFmtId="164" fontId="3" fillId="0" borderId="8" xfId="1" applyNumberFormat="1" applyFont="1" applyBorder="1"/>
    <xf numFmtId="164" fontId="4" fillId="0" borderId="6" xfId="1" applyNumberFormat="1" applyFont="1" applyBorder="1"/>
    <xf numFmtId="164" fontId="4" fillId="0" borderId="8" xfId="1" applyNumberFormat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4" xfId="1" applyFont="1" applyBorder="1"/>
    <xf numFmtId="164" fontId="2" fillId="0" borderId="0" xfId="1" applyNumberFormat="1" applyFont="1" applyBorder="1"/>
    <xf numFmtId="0" fontId="2" fillId="0" borderId="0" xfId="1" applyFont="1" applyBorder="1"/>
    <xf numFmtId="0" fontId="2" fillId="0" borderId="11" xfId="1" applyFont="1" applyBorder="1"/>
    <xf numFmtId="0" fontId="8" fillId="0" borderId="0" xfId="0" applyFont="1"/>
    <xf numFmtId="165" fontId="1" fillId="0" borderId="4" xfId="1" applyNumberFormat="1" applyFont="1" applyBorder="1"/>
    <xf numFmtId="164" fontId="1" fillId="0" borderId="7" xfId="1" applyNumberFormat="1" applyFont="1" applyBorder="1"/>
    <xf numFmtId="0" fontId="2" fillId="0" borderId="7" xfId="1" applyFont="1" applyBorder="1"/>
    <xf numFmtId="0" fontId="1" fillId="0" borderId="0" xfId="1" quotePrefix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0" borderId="3" xfId="0" applyBorder="1"/>
    <xf numFmtId="0" fontId="9" fillId="0" borderId="4" xfId="0" applyFont="1" applyBorder="1"/>
    <xf numFmtId="0" fontId="9" fillId="0" borderId="5" xfId="0" applyFont="1" applyBorder="1"/>
    <xf numFmtId="9" fontId="9" fillId="0" borderId="4" xfId="0" applyNumberFormat="1" applyFont="1" applyBorder="1"/>
    <xf numFmtId="164" fontId="9" fillId="0" borderId="5" xfId="0" applyNumberFormat="1" applyFont="1" applyBorder="1"/>
    <xf numFmtId="0" fontId="6" fillId="0" borderId="4" xfId="0" applyFont="1" applyBorder="1"/>
    <xf numFmtId="0" fontId="6" fillId="0" borderId="5" xfId="0" applyFont="1" applyBorder="1"/>
    <xf numFmtId="164" fontId="9" fillId="0" borderId="1" xfId="0" applyNumberFormat="1" applyFont="1" applyBorder="1"/>
    <xf numFmtId="164" fontId="9" fillId="0" borderId="3" xfId="0" applyNumberFormat="1" applyFont="1" applyBorder="1"/>
    <xf numFmtId="0" fontId="9" fillId="0" borderId="16" xfId="0" applyFont="1" applyBorder="1"/>
    <xf numFmtId="0" fontId="9" fillId="0" borderId="17" xfId="0" applyFont="1" applyBorder="1"/>
    <xf numFmtId="9" fontId="2" fillId="0" borderId="5" xfId="2" applyFont="1" applyBorder="1"/>
    <xf numFmtId="0" fontId="2" fillId="0" borderId="6" xfId="1" applyFont="1" applyBorder="1"/>
    <xf numFmtId="9" fontId="2" fillId="0" borderId="8" xfId="2" applyFont="1" applyBorder="1"/>
    <xf numFmtId="0" fontId="9" fillId="0" borderId="0" xfId="0" applyFont="1"/>
    <xf numFmtId="166" fontId="6" fillId="0" borderId="0" xfId="0" applyNumberFormat="1" applyFont="1"/>
    <xf numFmtId="164" fontId="11" fillId="0" borderId="4" xfId="1" applyNumberFormat="1" applyFont="1" applyBorder="1"/>
    <xf numFmtId="164" fontId="11" fillId="0" borderId="5" xfId="1" applyNumberFormat="1" applyFont="1" applyBorder="1"/>
    <xf numFmtId="9" fontId="13" fillId="0" borderId="4" xfId="0" applyNumberFormat="1" applyFont="1" applyBorder="1"/>
    <xf numFmtId="164" fontId="13" fillId="0" borderId="5" xfId="0" applyNumberFormat="1" applyFont="1" applyBorder="1"/>
    <xf numFmtId="166" fontId="14" fillId="0" borderId="0" xfId="0" applyNumberFormat="1" applyFont="1"/>
    <xf numFmtId="0" fontId="14" fillId="0" borderId="0" xfId="0" applyFont="1"/>
    <xf numFmtId="0" fontId="16" fillId="0" borderId="0" xfId="0" applyFont="1"/>
    <xf numFmtId="164" fontId="11" fillId="0" borderId="0" xfId="1" applyNumberFormat="1" applyFont="1" applyBorder="1"/>
    <xf numFmtId="9" fontId="17" fillId="0" borderId="5" xfId="2" applyFont="1" applyBorder="1"/>
    <xf numFmtId="166" fontId="0" fillId="0" borderId="0" xfId="0" applyNumberFormat="1"/>
    <xf numFmtId="166" fontId="8" fillId="0" borderId="0" xfId="0" applyNumberFormat="1" applyFont="1"/>
    <xf numFmtId="166" fontId="16" fillId="0" borderId="0" xfId="0" applyNumberFormat="1" applyFont="1"/>
    <xf numFmtId="167" fontId="16" fillId="0" borderId="0" xfId="0" applyNumberFormat="1" applyFont="1"/>
    <xf numFmtId="164" fontId="2" fillId="2" borderId="10" xfId="1" applyNumberFormat="1" applyFont="1" applyFill="1" applyBorder="1"/>
    <xf numFmtId="164" fontId="2" fillId="2" borderId="0" xfId="1" applyNumberFormat="1" applyFont="1" applyFill="1" applyBorder="1"/>
    <xf numFmtId="164" fontId="10" fillId="2" borderId="0" xfId="1" applyNumberFormat="1" applyFont="1" applyFill="1" applyBorder="1"/>
    <xf numFmtId="164" fontId="2" fillId="2" borderId="5" xfId="1" applyNumberFormat="1" applyFont="1" applyFill="1" applyBorder="1"/>
    <xf numFmtId="164" fontId="12" fillId="2" borderId="10" xfId="1" applyNumberFormat="1" applyFont="1" applyFill="1" applyBorder="1"/>
    <xf numFmtId="164" fontId="12" fillId="2" borderId="0" xfId="1" applyNumberFormat="1" applyFont="1" applyFill="1" applyBorder="1"/>
    <xf numFmtId="164" fontId="15" fillId="2" borderId="0" xfId="1" applyNumberFormat="1" applyFont="1" applyFill="1" applyBorder="1"/>
    <xf numFmtId="164" fontId="5" fillId="2" borderId="0" xfId="1" applyNumberFormat="1" applyFont="1" applyFill="1" applyBorder="1"/>
    <xf numFmtId="164" fontId="10" fillId="2" borderId="10" xfId="1" applyNumberFormat="1" applyFont="1" applyFill="1" applyBorder="1"/>
    <xf numFmtId="164" fontId="3" fillId="2" borderId="10" xfId="1" applyNumberFormat="1" applyFont="1" applyFill="1" applyBorder="1"/>
    <xf numFmtId="164" fontId="3" fillId="2" borderId="0" xfId="1" applyNumberFormat="1" applyFont="1" applyFill="1" applyBorder="1"/>
    <xf numFmtId="0" fontId="3" fillId="2" borderId="10" xfId="1" applyFont="1" applyFill="1" applyBorder="1"/>
    <xf numFmtId="164" fontId="3" fillId="2" borderId="5" xfId="1" applyNumberFormat="1" applyFont="1" applyFill="1" applyBorder="1"/>
    <xf numFmtId="0" fontId="2" fillId="2" borderId="10" xfId="1" applyFont="1" applyFill="1" applyBorder="1"/>
    <xf numFmtId="0" fontId="1" fillId="2" borderId="4" xfId="1" applyFont="1" applyFill="1" applyBorder="1"/>
    <xf numFmtId="0" fontId="1" fillId="2" borderId="5" xfId="1" applyFont="1" applyFill="1" applyBorder="1"/>
    <xf numFmtId="0" fontId="11" fillId="2" borderId="4" xfId="1" applyFont="1" applyFill="1" applyBorder="1"/>
    <xf numFmtId="0" fontId="11" fillId="2" borderId="5" xfId="1" applyFont="1" applyFill="1" applyBorder="1"/>
    <xf numFmtId="0" fontId="5" fillId="2" borderId="4" xfId="1" applyFont="1" applyFill="1" applyBorder="1"/>
    <xf numFmtId="0" fontId="10" fillId="2" borderId="4" xfId="1" applyFont="1" applyFill="1" applyBorder="1"/>
    <xf numFmtId="0" fontId="4" fillId="2" borderId="4" xfId="1" applyFont="1" applyFill="1" applyBorder="1"/>
    <xf numFmtId="0" fontId="4" fillId="2" borderId="5" xfId="1" applyFont="1" applyFill="1" applyBorder="1"/>
    <xf numFmtId="164" fontId="1" fillId="5" borderId="0" xfId="1" applyNumberFormat="1" applyFont="1" applyFill="1" applyBorder="1"/>
    <xf numFmtId="164" fontId="11" fillId="5" borderId="0" xfId="1" applyNumberFormat="1" applyFont="1" applyFill="1" applyBorder="1"/>
    <xf numFmtId="0" fontId="0" fillId="6" borderId="0" xfId="0" applyFill="1"/>
    <xf numFmtId="0" fontId="0" fillId="5" borderId="0" xfId="0" applyFill="1"/>
    <xf numFmtId="164" fontId="1" fillId="3" borderId="0" xfId="1" applyNumberFormat="1" applyFont="1" applyFill="1" applyBorder="1"/>
    <xf numFmtId="0" fontId="3" fillId="3" borderId="0" xfId="1" applyFont="1" applyFill="1" applyBorder="1"/>
    <xf numFmtId="0" fontId="0" fillId="3" borderId="4" xfId="0" applyFill="1" applyBorder="1"/>
    <xf numFmtId="164" fontId="1" fillId="7" borderId="0" xfId="1" applyNumberFormat="1" applyFont="1" applyFill="1" applyBorder="1"/>
    <xf numFmtId="0" fontId="0" fillId="4" borderId="0" xfId="0" applyFill="1"/>
    <xf numFmtId="0" fontId="18" fillId="0" borderId="0" xfId="0" applyFont="1"/>
    <xf numFmtId="164" fontId="1" fillId="2" borderId="10" xfId="1" applyNumberFormat="1" applyFont="1" applyFill="1" applyBorder="1"/>
    <xf numFmtId="0" fontId="1" fillId="0" borderId="1" xfId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</cellXfs>
  <cellStyles count="3">
    <cellStyle name="Normal" xfId="0" builtinId="0"/>
    <cellStyle name="Normal 2" xfId="1" xr:uid="{00000000-0005-0000-0000-000002000000}"/>
    <cellStyle name="Percent" xfId="2" builtinId="5"/>
  </cellStyles>
  <dxfs count="6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51"/>
  <sheetViews>
    <sheetView tabSelected="1" zoomScale="80" zoomScaleNormal="80" workbookViewId="0">
      <pane xSplit="2565" ySplit="1470" topLeftCell="C6" activePane="bottomLeft"/>
      <selection activeCell="A2" sqref="A2"/>
      <selection pane="topRight" activeCell="D36" sqref="D36"/>
      <selection pane="bottomLeft" activeCell="A23" sqref="A23"/>
      <selection pane="bottomRight" activeCell="G21" sqref="G21"/>
    </sheetView>
  </sheetViews>
  <sheetFormatPr defaultRowHeight="15" x14ac:dyDescent="0.25"/>
  <cols>
    <col min="2" max="2" width="15.28515625" customWidth="1"/>
    <col min="3" max="3" width="11.140625" bestFit="1" customWidth="1"/>
    <col min="8" max="8" width="9.5703125" customWidth="1"/>
    <col min="20" max="20" width="10" bestFit="1" customWidth="1"/>
    <col min="22" max="22" width="10" bestFit="1" customWidth="1"/>
    <col min="24" max="26" width="10" bestFit="1" customWidth="1"/>
    <col min="27" max="27" width="11.85546875" bestFit="1" customWidth="1"/>
    <col min="28" max="28" width="10" bestFit="1" customWidth="1"/>
    <col min="32" max="32" width="17" customWidth="1"/>
    <col min="33" max="33" width="12.28515625" bestFit="1" customWidth="1"/>
    <col min="34" max="34" width="11.5703125" bestFit="1" customWidth="1"/>
    <col min="56" max="56" width="10" customWidth="1"/>
  </cols>
  <sheetData>
    <row r="1" spans="1:35" x14ac:dyDescent="0.25">
      <c r="A1" s="1">
        <v>2019</v>
      </c>
      <c r="B1" s="2"/>
      <c r="C1" s="3" t="s">
        <v>2</v>
      </c>
      <c r="D1" s="4"/>
      <c r="E1" s="3" t="s">
        <v>3</v>
      </c>
      <c r="F1" s="4"/>
      <c r="G1" s="3" t="s">
        <v>4</v>
      </c>
      <c r="H1" s="4"/>
      <c r="I1" s="3" t="s">
        <v>5</v>
      </c>
      <c r="J1" s="4"/>
      <c r="K1" s="3" t="s">
        <v>6</v>
      </c>
      <c r="L1" s="4"/>
      <c r="M1" s="3" t="s">
        <v>7</v>
      </c>
      <c r="N1" s="4"/>
      <c r="O1" s="3" t="s">
        <v>8</v>
      </c>
      <c r="P1" s="4"/>
      <c r="Q1" s="3" t="s">
        <v>9</v>
      </c>
      <c r="R1" s="4"/>
      <c r="S1" s="3" t="s">
        <v>10</v>
      </c>
      <c r="T1" s="4"/>
      <c r="U1" s="3" t="s">
        <v>11</v>
      </c>
      <c r="V1" s="4"/>
      <c r="W1" s="3" t="s">
        <v>12</v>
      </c>
      <c r="X1" s="4"/>
      <c r="Y1" s="3" t="s">
        <v>13</v>
      </c>
      <c r="Z1" s="2"/>
      <c r="AA1" s="5" t="s">
        <v>0</v>
      </c>
      <c r="AB1" s="2"/>
      <c r="AC1" s="120" t="s">
        <v>34</v>
      </c>
      <c r="AD1" s="121"/>
      <c r="AE1" s="57"/>
      <c r="AF1" s="58"/>
      <c r="AI1">
        <v>2020</v>
      </c>
    </row>
    <row r="2" spans="1:35" x14ac:dyDescent="0.25">
      <c r="A2" s="6" t="s">
        <v>14</v>
      </c>
      <c r="B2" s="7"/>
      <c r="C2" s="8" t="s">
        <v>15</v>
      </c>
      <c r="D2" s="9" t="s">
        <v>16</v>
      </c>
      <c r="E2" s="8" t="s">
        <v>15</v>
      </c>
      <c r="F2" s="9" t="s">
        <v>16</v>
      </c>
      <c r="G2" s="8" t="s">
        <v>15</v>
      </c>
      <c r="H2" s="9" t="s">
        <v>16</v>
      </c>
      <c r="I2" s="8" t="s">
        <v>15</v>
      </c>
      <c r="J2" s="9" t="s">
        <v>16</v>
      </c>
      <c r="K2" s="8" t="s">
        <v>15</v>
      </c>
      <c r="L2" s="9" t="s">
        <v>16</v>
      </c>
      <c r="M2" s="8" t="s">
        <v>15</v>
      </c>
      <c r="N2" s="9" t="s">
        <v>16</v>
      </c>
      <c r="O2" s="8" t="s">
        <v>15</v>
      </c>
      <c r="P2" s="9" t="s">
        <v>16</v>
      </c>
      <c r="Q2" s="8" t="s">
        <v>15</v>
      </c>
      <c r="R2" s="9" t="s">
        <v>16</v>
      </c>
      <c r="S2" s="8" t="s">
        <v>15</v>
      </c>
      <c r="T2" s="9" t="s">
        <v>16</v>
      </c>
      <c r="U2" s="8" t="s">
        <v>15</v>
      </c>
      <c r="V2" s="9" t="s">
        <v>16</v>
      </c>
      <c r="W2" s="8" t="s">
        <v>15</v>
      </c>
      <c r="X2" s="9" t="s">
        <v>16</v>
      </c>
      <c r="Y2" s="8" t="s">
        <v>15</v>
      </c>
      <c r="Z2" s="7" t="s">
        <v>16</v>
      </c>
      <c r="AA2" s="6" t="s">
        <v>15</v>
      </c>
      <c r="AB2" s="7" t="s">
        <v>16</v>
      </c>
      <c r="AC2" s="122"/>
      <c r="AD2" s="123"/>
      <c r="AE2" s="53"/>
      <c r="AF2" s="54"/>
    </row>
    <row r="3" spans="1:35" x14ac:dyDescent="0.25">
      <c r="A3" s="6" t="s">
        <v>17</v>
      </c>
      <c r="B3" s="7"/>
      <c r="C3" s="119"/>
      <c r="D3" s="10">
        <f>D36</f>
        <v>0</v>
      </c>
      <c r="E3" s="119"/>
      <c r="F3" s="10">
        <f t="shared" ref="F3" si="0">F36</f>
        <v>0</v>
      </c>
      <c r="G3" s="119"/>
      <c r="H3" s="10">
        <f t="shared" ref="H3" si="1">H36</f>
        <v>0</v>
      </c>
      <c r="I3" s="119"/>
      <c r="J3" s="10">
        <f t="shared" ref="J3" si="2">J36</f>
        <v>0</v>
      </c>
      <c r="K3" s="119"/>
      <c r="L3" s="10">
        <f t="shared" ref="L3" si="3">L36</f>
        <v>0</v>
      </c>
      <c r="M3" s="119"/>
      <c r="N3" s="10">
        <f t="shared" ref="N3" si="4">N36</f>
        <v>0</v>
      </c>
      <c r="O3" s="119"/>
      <c r="P3" s="10">
        <f t="shared" ref="P3" si="5">P36</f>
        <v>0</v>
      </c>
      <c r="Q3" s="119"/>
      <c r="R3" s="10">
        <f t="shared" ref="R3" si="6">R36</f>
        <v>0</v>
      </c>
      <c r="S3" s="119"/>
      <c r="T3" s="10">
        <f t="shared" ref="T3" si="7">T36</f>
        <v>0</v>
      </c>
      <c r="U3" s="119"/>
      <c r="V3" s="10">
        <f t="shared" ref="V3" si="8">V36</f>
        <v>0</v>
      </c>
      <c r="W3" s="119"/>
      <c r="X3" s="10">
        <f t="shared" ref="X3" si="9">X36</f>
        <v>0</v>
      </c>
      <c r="Y3" s="119"/>
      <c r="Z3" s="10">
        <f t="shared" ref="Z3" si="10">Z36</f>
        <v>0</v>
      </c>
      <c r="AA3" s="49">
        <f>C3+E3+G3+I3+K3+M3+O3+Q3+S3+U3+W3+Y3</f>
        <v>0</v>
      </c>
      <c r="AB3" s="11">
        <f>Z4</f>
        <v>0</v>
      </c>
      <c r="AC3" s="122"/>
      <c r="AD3" s="123"/>
      <c r="AE3" s="53"/>
      <c r="AF3" s="54"/>
    </row>
    <row r="4" spans="1:35" ht="15.75" thickBot="1" x14ac:dyDescent="0.3">
      <c r="A4" s="12" t="s">
        <v>18</v>
      </c>
      <c r="B4" s="13"/>
      <c r="C4" s="23">
        <f>C3</f>
        <v>0</v>
      </c>
      <c r="D4" s="50">
        <f>D3</f>
        <v>0</v>
      </c>
      <c r="E4" s="23">
        <f t="shared" ref="E4" si="11">C4+E3</f>
        <v>0</v>
      </c>
      <c r="F4" s="50">
        <f>D4+F3</f>
        <v>0</v>
      </c>
      <c r="G4" s="23">
        <f t="shared" ref="G4" si="12">E4+G3</f>
        <v>0</v>
      </c>
      <c r="H4" s="50">
        <f t="shared" ref="H4" si="13">F4+H3</f>
        <v>0</v>
      </c>
      <c r="I4" s="23">
        <f t="shared" ref="I4" si="14">G4+I3</f>
        <v>0</v>
      </c>
      <c r="J4" s="50">
        <f t="shared" ref="J4" si="15">H4+J3</f>
        <v>0</v>
      </c>
      <c r="K4" s="23">
        <f t="shared" ref="K4" si="16">I4+K3</f>
        <v>0</v>
      </c>
      <c r="L4" s="50">
        <f t="shared" ref="L4" si="17">J4+L3</f>
        <v>0</v>
      </c>
      <c r="M4" s="23">
        <f t="shared" ref="M4" si="18">K4+M3</f>
        <v>0</v>
      </c>
      <c r="N4" s="50">
        <f t="shared" ref="N4" si="19">L4+N3</f>
        <v>0</v>
      </c>
      <c r="O4" s="23">
        <f t="shared" ref="O4" si="20">M4+O3</f>
        <v>0</v>
      </c>
      <c r="P4" s="50">
        <f t="shared" ref="P4" si="21">N4+P3</f>
        <v>0</v>
      </c>
      <c r="Q4" s="23">
        <f t="shared" ref="Q4" si="22">O4+Q3</f>
        <v>0</v>
      </c>
      <c r="R4" s="50">
        <f t="shared" ref="R4" si="23">P4+R3</f>
        <v>0</v>
      </c>
      <c r="S4" s="23">
        <f t="shared" ref="S4" si="24">Q4+S3</f>
        <v>0</v>
      </c>
      <c r="T4" s="50">
        <f t="shared" ref="T4" si="25">R4+T3</f>
        <v>0</v>
      </c>
      <c r="U4" s="23">
        <f t="shared" ref="U4" si="26">S4+U3</f>
        <v>0</v>
      </c>
      <c r="V4" s="50">
        <f>T4+V3</f>
        <v>0</v>
      </c>
      <c r="W4" s="23">
        <f>U4+W3</f>
        <v>0</v>
      </c>
      <c r="X4" s="50">
        <f>V4+X3</f>
        <v>0</v>
      </c>
      <c r="Y4" s="23">
        <f>W4+Y3</f>
        <v>0</v>
      </c>
      <c r="Z4" s="50">
        <f>X4+Z3</f>
        <v>0</v>
      </c>
      <c r="AA4" s="49">
        <f>Y4</f>
        <v>0</v>
      </c>
      <c r="AB4" s="11">
        <f>Z4</f>
        <v>0</v>
      </c>
      <c r="AC4" s="124"/>
      <c r="AD4" s="125"/>
      <c r="AE4" s="53"/>
      <c r="AF4" s="54"/>
    </row>
    <row r="5" spans="1:35" s="25" customFormat="1" ht="15.75" thickBot="1" x14ac:dyDescent="0.3">
      <c r="A5" s="14" t="s">
        <v>19</v>
      </c>
      <c r="B5" s="15"/>
      <c r="C5" s="16" t="s">
        <v>20</v>
      </c>
      <c r="D5" s="17" t="s">
        <v>16</v>
      </c>
      <c r="E5" s="16" t="s">
        <v>20</v>
      </c>
      <c r="F5" s="17" t="s">
        <v>16</v>
      </c>
      <c r="G5" s="16" t="s">
        <v>20</v>
      </c>
      <c r="H5" s="17" t="s">
        <v>16</v>
      </c>
      <c r="I5" s="16" t="s">
        <v>20</v>
      </c>
      <c r="J5" s="17" t="s">
        <v>16</v>
      </c>
      <c r="K5" s="16" t="s">
        <v>20</v>
      </c>
      <c r="L5" s="17" t="s">
        <v>16</v>
      </c>
      <c r="M5" s="16" t="s">
        <v>20</v>
      </c>
      <c r="N5" s="17" t="s">
        <v>16</v>
      </c>
      <c r="O5" s="16" t="s">
        <v>20</v>
      </c>
      <c r="P5" s="17" t="s">
        <v>16</v>
      </c>
      <c r="Q5" s="16" t="s">
        <v>20</v>
      </c>
      <c r="R5" s="17" t="s">
        <v>16</v>
      </c>
      <c r="S5" s="16" t="s">
        <v>20</v>
      </c>
      <c r="T5" s="17" t="s">
        <v>16</v>
      </c>
      <c r="U5" s="16" t="s">
        <v>20</v>
      </c>
      <c r="V5" s="17" t="s">
        <v>16</v>
      </c>
      <c r="W5" s="16" t="s">
        <v>20</v>
      </c>
      <c r="X5" s="17" t="s">
        <v>16</v>
      </c>
      <c r="Y5" s="16" t="s">
        <v>20</v>
      </c>
      <c r="Z5" s="15" t="s">
        <v>16</v>
      </c>
      <c r="AA5" s="5" t="s">
        <v>20</v>
      </c>
      <c r="AB5" s="2" t="s">
        <v>16</v>
      </c>
      <c r="AC5" s="5" t="s">
        <v>40</v>
      </c>
      <c r="AD5" s="2" t="s">
        <v>33</v>
      </c>
      <c r="AE5" s="67" t="s">
        <v>27</v>
      </c>
      <c r="AF5" s="68" t="s">
        <v>28</v>
      </c>
      <c r="AG5" s="72" t="s">
        <v>31</v>
      </c>
    </row>
    <row r="6" spans="1:35" x14ac:dyDescent="0.25">
      <c r="A6" s="6" t="s">
        <v>21</v>
      </c>
      <c r="B6" s="7" t="s">
        <v>1</v>
      </c>
      <c r="C6" s="32"/>
      <c r="D6" s="33"/>
      <c r="E6" s="32"/>
      <c r="F6" s="33"/>
      <c r="G6" s="32"/>
      <c r="H6" s="33"/>
      <c r="I6" s="32"/>
      <c r="J6" s="33"/>
      <c r="K6" s="32"/>
      <c r="L6" s="33"/>
      <c r="M6" s="32"/>
      <c r="N6" s="33"/>
      <c r="O6" s="32"/>
      <c r="P6" s="33"/>
      <c r="Q6" s="32"/>
      <c r="R6" s="33"/>
      <c r="S6" s="32"/>
      <c r="T6" s="33"/>
      <c r="U6" s="32"/>
      <c r="V6" s="33"/>
      <c r="W6" s="32"/>
      <c r="X6" s="33"/>
      <c r="Y6" s="32"/>
      <c r="Z6" s="34"/>
      <c r="AA6" s="35"/>
      <c r="AB6" s="36"/>
      <c r="AC6" s="46" t="s">
        <v>32</v>
      </c>
      <c r="AD6" s="33"/>
      <c r="AE6" s="53"/>
      <c r="AF6" s="54"/>
      <c r="AI6" s="83"/>
    </row>
    <row r="7" spans="1:35" x14ac:dyDescent="0.25">
      <c r="A7" s="26"/>
      <c r="B7" s="27"/>
      <c r="C7" s="32"/>
      <c r="D7" s="33"/>
      <c r="E7" s="32"/>
      <c r="F7" s="33"/>
      <c r="G7" s="32"/>
      <c r="H7" s="33"/>
      <c r="I7" s="32"/>
      <c r="J7" s="33"/>
      <c r="K7" s="32"/>
      <c r="L7" s="33"/>
      <c r="M7" s="32"/>
      <c r="N7" s="33"/>
      <c r="O7" s="32"/>
      <c r="P7" s="33"/>
      <c r="Q7" s="32"/>
      <c r="R7" s="33"/>
      <c r="S7" s="32"/>
      <c r="T7" s="33"/>
      <c r="U7" s="32"/>
      <c r="V7" s="33"/>
      <c r="W7" s="32"/>
      <c r="X7" s="33"/>
      <c r="Y7" s="32"/>
      <c r="Z7" s="34"/>
      <c r="AA7" s="44"/>
      <c r="AB7" s="34"/>
      <c r="AC7" s="113"/>
      <c r="AD7" s="114"/>
      <c r="AE7" s="115"/>
      <c r="AF7" s="54"/>
      <c r="AI7" s="83"/>
    </row>
    <row r="8" spans="1:35" s="25" customFormat="1" x14ac:dyDescent="0.25">
      <c r="A8" s="101" t="s">
        <v>35</v>
      </c>
      <c r="B8" s="102" t="s">
        <v>42</v>
      </c>
      <c r="C8" s="87"/>
      <c r="D8" s="88"/>
      <c r="E8" s="87"/>
      <c r="F8" s="89"/>
      <c r="G8" s="87"/>
      <c r="H8" s="88"/>
      <c r="I8" s="87"/>
      <c r="J8" s="88"/>
      <c r="K8" s="87"/>
      <c r="L8" s="88"/>
      <c r="M8" s="87"/>
      <c r="N8" s="88"/>
      <c r="O8" s="87"/>
      <c r="P8" s="88"/>
      <c r="Q8" s="87"/>
      <c r="R8" s="88"/>
      <c r="S8" s="87"/>
      <c r="T8" s="88"/>
      <c r="U8" s="87"/>
      <c r="V8" s="88"/>
      <c r="W8" s="87"/>
      <c r="X8" s="88"/>
      <c r="Y8" s="87"/>
      <c r="Z8" s="90"/>
      <c r="AA8" s="18">
        <f t="shared" ref="AA8:AB9" si="27">C8+E8+G8+I8+K8+M8+O8+Q8+S8+U8+W8+Y8</f>
        <v>0</v>
      </c>
      <c r="AB8" s="11">
        <f t="shared" si="27"/>
        <v>0</v>
      </c>
      <c r="AC8" s="109">
        <f ca="1">IF(MONTH(TODAY())=1,C8+E8+G8+I8+K8+M8+O8+Q8+S8+U8+W8+Y8,IF(MONTH(TODAY())=2,E8+G8+I8+K8+M8+O8+Q8+S8+U8+W8+Y8,IF(MONTH(TODAY())=3,G8+I8+K8+M8+O8+Q8+S8+U8+W8+Y8,IF(MONTH(TODAY())=4,I8+K8+M8+O8+Q8+S8+U8+W8+Y8,IF(MONTH(TODAY())=5,K8+M8+O8+Q8+S8+U8+W8+Y8,IF(MONTH(TODAY())=6,M8+O8+Q8+S8+U8+W8+Y8,IF(MONTH(TODAY())=7,O8+Q8+S8+U8+W8+Y8,IF(MONTH(TODAY())=8,Q8+S8+U8+W8+Y8,IF(MONTH(TODAY())=9,S8+U8+W8+Y8,IF(MONTH(TODAY())=10,U8+W8+Y8,IF(MONTH(TODAY())=11,W8+Y8,IF(MONTH(TODAY())=12,Y8,0))))))))))))</f>
        <v>0</v>
      </c>
      <c r="AD8" s="10">
        <f ca="1">SUM(AB8:AC8)</f>
        <v>0</v>
      </c>
      <c r="AE8" s="61">
        <v>0.5</v>
      </c>
      <c r="AF8" s="62">
        <f ca="1">SUM(AB8:AC8)*AE8</f>
        <v>0</v>
      </c>
      <c r="AG8" s="73">
        <f>IF(AE8=100%, AF8,0)</f>
        <v>0</v>
      </c>
      <c r="AI8" s="73"/>
    </row>
    <row r="9" spans="1:35" s="79" customFormat="1" x14ac:dyDescent="0.25">
      <c r="A9" s="103" t="s">
        <v>35</v>
      </c>
      <c r="B9" s="104" t="s">
        <v>43</v>
      </c>
      <c r="C9" s="91"/>
      <c r="D9" s="92"/>
      <c r="E9" s="91"/>
      <c r="F9" s="93"/>
      <c r="G9" s="91"/>
      <c r="H9" s="93"/>
      <c r="I9" s="91"/>
      <c r="J9" s="93"/>
      <c r="K9" s="91"/>
      <c r="L9" s="93"/>
      <c r="M9" s="91"/>
      <c r="N9" s="93"/>
      <c r="O9" s="91"/>
      <c r="P9" s="93"/>
      <c r="Q9" s="91"/>
      <c r="R9" s="93"/>
      <c r="S9" s="91"/>
      <c r="T9" s="93"/>
      <c r="U9" s="91"/>
      <c r="V9" s="93"/>
      <c r="W9" s="91"/>
      <c r="X9" s="93"/>
      <c r="Y9" s="91"/>
      <c r="Z9" s="93"/>
      <c r="AA9" s="74">
        <f t="shared" si="27"/>
        <v>0</v>
      </c>
      <c r="AB9" s="75">
        <f t="shared" si="27"/>
        <v>0</v>
      </c>
      <c r="AC9" s="110">
        <f t="shared" ref="AC9:AC34" ca="1" si="28">IF(MONTH(TODAY())=1,C9+E9+G9+I9+K9+M9+O9+Q9+S9+U9+W9+Y9,IF(MONTH(TODAY())=2,E9+G9+I9+K9+M9+O9+Q9+S9+U9+W9+Y9,IF(MONTH(TODAY())=3,G9+I9+K9+M9+O9+Q9+S9+U9+W9+Y9,IF(MONTH(TODAY())=4,I9+K9+M9+O9+Q9+S9+U9+W9+Y9,IF(MONTH(TODAY())=5,K9+M9+O9+Q9+S9+U9+W9+Y9,IF(MONTH(TODAY())=6,M9+O9+Q9+S9+U9+W9+Y9,IF(MONTH(TODAY())=7,O9+Q9+S9+U9+W9+Y9,IF(MONTH(TODAY())=8,Q9+S9+U9+W9+Y9,IF(MONTH(TODAY())=9,S9+U9+W9+Y9,IF(MONTH(TODAY())=10,U9+W9+Y9,IF(MONTH(TODAY())=11,W9+Y9,IF(MONTH(TODAY())=12,Y9,0))))))))))))</f>
        <v>0</v>
      </c>
      <c r="AD9" s="81">
        <f ca="1">SUM(AB9:AC9)</f>
        <v>0</v>
      </c>
      <c r="AE9" s="76">
        <v>1</v>
      </c>
      <c r="AF9" s="77">
        <f ca="1">SUM(AB9:AC9)*AE9</f>
        <v>0</v>
      </c>
      <c r="AG9" s="78">
        <f t="shared" ref="AG9:AG12" ca="1" si="29">IF(AE9=100%, AF9,0)</f>
        <v>0</v>
      </c>
      <c r="AI9" s="78"/>
    </row>
    <row r="10" spans="1:35" s="25" customFormat="1" x14ac:dyDescent="0.25">
      <c r="A10" s="101" t="s">
        <v>36</v>
      </c>
      <c r="B10" s="102" t="s">
        <v>44</v>
      </c>
      <c r="C10" s="87"/>
      <c r="D10" s="88"/>
      <c r="E10" s="87"/>
      <c r="F10" s="89"/>
      <c r="G10" s="87"/>
      <c r="H10" s="88"/>
      <c r="I10" s="87"/>
      <c r="J10" s="88"/>
      <c r="K10" s="87"/>
      <c r="L10" s="88"/>
      <c r="M10" s="87"/>
      <c r="N10" s="88"/>
      <c r="O10" s="87"/>
      <c r="P10" s="88"/>
      <c r="Q10" s="87"/>
      <c r="R10" s="88"/>
      <c r="S10" s="87"/>
      <c r="T10" s="88"/>
      <c r="U10" s="87"/>
      <c r="V10" s="88"/>
      <c r="W10" s="87"/>
      <c r="X10" s="88"/>
      <c r="Y10" s="87"/>
      <c r="Z10" s="88"/>
      <c r="AA10" s="18">
        <f t="shared" ref="AA10:AA34" si="30">C10+E10+G10+I10+K10+M10+O10+Q10+S10+U10+W10+Y10</f>
        <v>0</v>
      </c>
      <c r="AB10" s="11">
        <f t="shared" ref="AB10:AB34" si="31">D10+F10+H10+J10+L10+N10+P10+R10+T10+V10+X10+Z10</f>
        <v>0</v>
      </c>
      <c r="AC10" s="109">
        <f t="shared" ca="1" si="28"/>
        <v>0</v>
      </c>
      <c r="AD10" s="10">
        <f t="shared" ref="AD10:AD34" ca="1" si="32">SUM(AB10:AC10)</f>
        <v>0</v>
      </c>
      <c r="AE10" s="61">
        <v>0.1</v>
      </c>
      <c r="AF10" s="62">
        <f ca="1">SUM(AB10:AC10)*AE10</f>
        <v>0</v>
      </c>
      <c r="AG10" s="73">
        <f t="shared" si="29"/>
        <v>0</v>
      </c>
      <c r="AI10" s="73"/>
    </row>
    <row r="11" spans="1:35" s="25" customFormat="1" x14ac:dyDescent="0.25">
      <c r="A11" s="101"/>
      <c r="B11" s="102"/>
      <c r="C11" s="87"/>
      <c r="D11" s="88"/>
      <c r="E11" s="87"/>
      <c r="F11" s="88"/>
      <c r="G11" s="87"/>
      <c r="H11" s="88"/>
      <c r="I11" s="87"/>
      <c r="J11" s="88"/>
      <c r="K11" s="87"/>
      <c r="L11" s="88"/>
      <c r="M11" s="87"/>
      <c r="N11" s="88"/>
      <c r="O11" s="87"/>
      <c r="P11" s="88"/>
      <c r="Q11" s="87"/>
      <c r="R11" s="88"/>
      <c r="S11" s="87"/>
      <c r="T11" s="88"/>
      <c r="U11" s="87"/>
      <c r="V11" s="88"/>
      <c r="W11" s="87"/>
      <c r="X11" s="88"/>
      <c r="Y11" s="87"/>
      <c r="Z11" s="88"/>
      <c r="AA11" s="18">
        <f t="shared" si="30"/>
        <v>0</v>
      </c>
      <c r="AB11" s="11">
        <f t="shared" si="31"/>
        <v>0</v>
      </c>
      <c r="AC11" s="109">
        <f t="shared" ca="1" si="28"/>
        <v>0</v>
      </c>
      <c r="AD11" s="10">
        <f t="shared" ca="1" si="32"/>
        <v>0</v>
      </c>
      <c r="AE11" s="61">
        <v>0</v>
      </c>
      <c r="AF11" s="62">
        <f t="shared" ref="AF11:AF29" ca="1" si="33">SUM(AB11:AC11)*AE11</f>
        <v>0</v>
      </c>
      <c r="AG11" s="73">
        <f t="shared" si="29"/>
        <v>0</v>
      </c>
      <c r="AI11" s="73"/>
    </row>
    <row r="12" spans="1:35" s="25" customFormat="1" x14ac:dyDescent="0.25">
      <c r="A12" s="101"/>
      <c r="B12" s="102"/>
      <c r="C12" s="87"/>
      <c r="D12" s="88"/>
      <c r="E12" s="87"/>
      <c r="F12" s="88"/>
      <c r="G12" s="87"/>
      <c r="H12" s="88"/>
      <c r="I12" s="87"/>
      <c r="J12" s="88"/>
      <c r="K12" s="87"/>
      <c r="L12" s="88"/>
      <c r="M12" s="87"/>
      <c r="N12" s="88"/>
      <c r="O12" s="87"/>
      <c r="P12" s="88"/>
      <c r="Q12" s="87"/>
      <c r="R12" s="88"/>
      <c r="S12" s="87"/>
      <c r="T12" s="88"/>
      <c r="U12" s="87"/>
      <c r="V12" s="88"/>
      <c r="W12" s="87"/>
      <c r="X12" s="88"/>
      <c r="Y12" s="87"/>
      <c r="Z12" s="88"/>
      <c r="AA12" s="18">
        <f t="shared" si="30"/>
        <v>0</v>
      </c>
      <c r="AB12" s="11">
        <f t="shared" si="31"/>
        <v>0</v>
      </c>
      <c r="AC12" s="109">
        <f t="shared" ca="1" si="28"/>
        <v>0</v>
      </c>
      <c r="AD12" s="10">
        <f t="shared" ca="1" si="32"/>
        <v>0</v>
      </c>
      <c r="AE12" s="61">
        <v>0.01</v>
      </c>
      <c r="AF12" s="62">
        <f t="shared" ca="1" si="33"/>
        <v>0</v>
      </c>
      <c r="AG12" s="73">
        <f t="shared" si="29"/>
        <v>0</v>
      </c>
      <c r="AI12" s="73"/>
    </row>
    <row r="13" spans="1:35" s="48" customFormat="1" x14ac:dyDescent="0.25">
      <c r="A13" s="105"/>
      <c r="B13" s="102"/>
      <c r="C13" s="87"/>
      <c r="D13" s="88"/>
      <c r="E13" s="87"/>
      <c r="F13" s="88"/>
      <c r="G13" s="87"/>
      <c r="H13" s="94"/>
      <c r="I13" s="87"/>
      <c r="J13" s="94"/>
      <c r="K13" s="87"/>
      <c r="L13" s="94"/>
      <c r="M13" s="87"/>
      <c r="N13" s="94"/>
      <c r="O13" s="87"/>
      <c r="P13" s="94"/>
      <c r="Q13" s="87"/>
      <c r="R13" s="94"/>
      <c r="S13" s="87"/>
      <c r="T13" s="94"/>
      <c r="U13" s="87"/>
      <c r="V13" s="94"/>
      <c r="W13" s="87"/>
      <c r="X13" s="94"/>
      <c r="Y13" s="87"/>
      <c r="Z13" s="94"/>
      <c r="AA13" s="18">
        <f t="shared" si="30"/>
        <v>0</v>
      </c>
      <c r="AB13" s="11">
        <f t="shared" si="31"/>
        <v>0</v>
      </c>
      <c r="AC13" s="109">
        <f t="shared" ca="1" si="28"/>
        <v>0</v>
      </c>
      <c r="AD13" s="10">
        <f t="shared" ca="1" si="32"/>
        <v>0</v>
      </c>
      <c r="AE13" s="61">
        <v>0.05</v>
      </c>
      <c r="AF13" s="62">
        <f t="shared" ca="1" si="33"/>
        <v>0</v>
      </c>
      <c r="AG13" s="73">
        <f t="shared" ref="AG13:AG29" si="34">IF(AE13=100%, AF13,0)</f>
        <v>0</v>
      </c>
      <c r="AI13" s="84"/>
    </row>
    <row r="14" spans="1:35" s="80" customFormat="1" x14ac:dyDescent="0.25">
      <c r="A14" s="106"/>
      <c r="B14" s="102"/>
      <c r="C14" s="87"/>
      <c r="D14" s="88"/>
      <c r="E14" s="87"/>
      <c r="F14" s="88"/>
      <c r="G14" s="87"/>
      <c r="H14" s="88"/>
      <c r="I14" s="87"/>
      <c r="J14" s="88"/>
      <c r="K14" s="87"/>
      <c r="L14" s="88"/>
      <c r="M14" s="87"/>
      <c r="N14" s="88"/>
      <c r="O14" s="87"/>
      <c r="P14" s="88"/>
      <c r="Q14" s="87"/>
      <c r="R14" s="88"/>
      <c r="S14" s="87"/>
      <c r="T14" s="88"/>
      <c r="U14" s="87"/>
      <c r="V14" s="88"/>
      <c r="W14" s="87"/>
      <c r="X14" s="88"/>
      <c r="Y14" s="87"/>
      <c r="Z14" s="88"/>
      <c r="AA14" s="18">
        <f t="shared" si="30"/>
        <v>0</v>
      </c>
      <c r="AB14" s="11">
        <f t="shared" si="31"/>
        <v>0</v>
      </c>
      <c r="AC14" s="109">
        <f t="shared" ca="1" si="28"/>
        <v>0</v>
      </c>
      <c r="AD14" s="10">
        <f t="shared" ca="1" si="32"/>
        <v>0</v>
      </c>
      <c r="AE14" s="61">
        <v>0.01</v>
      </c>
      <c r="AF14" s="62">
        <f t="shared" ca="1" si="33"/>
        <v>0</v>
      </c>
      <c r="AG14" s="73">
        <f t="shared" si="34"/>
        <v>0</v>
      </c>
      <c r="AI14" s="85"/>
    </row>
    <row r="15" spans="1:35" s="80" customFormat="1" x14ac:dyDescent="0.25">
      <c r="A15" s="106"/>
      <c r="B15" s="102"/>
      <c r="C15" s="87"/>
      <c r="D15" s="88"/>
      <c r="E15" s="87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18">
        <f t="shared" si="30"/>
        <v>0</v>
      </c>
      <c r="AB15" s="11">
        <f t="shared" si="31"/>
        <v>0</v>
      </c>
      <c r="AC15" s="109">
        <f t="shared" ca="1" si="28"/>
        <v>0</v>
      </c>
      <c r="AD15" s="10">
        <f t="shared" ca="1" si="32"/>
        <v>0</v>
      </c>
      <c r="AE15" s="61">
        <v>0.1</v>
      </c>
      <c r="AF15" s="62">
        <f t="shared" ca="1" si="33"/>
        <v>0</v>
      </c>
      <c r="AG15" s="73">
        <f t="shared" si="34"/>
        <v>0</v>
      </c>
      <c r="AH15" s="86"/>
      <c r="AI15" s="85"/>
    </row>
    <row r="16" spans="1:35" s="80" customFormat="1" x14ac:dyDescent="0.25">
      <c r="A16" s="106"/>
      <c r="B16" s="102"/>
      <c r="C16" s="87"/>
      <c r="D16" s="88"/>
      <c r="E16" s="87"/>
      <c r="F16" s="88"/>
      <c r="G16" s="87"/>
      <c r="H16" s="88"/>
      <c r="I16" s="87"/>
      <c r="J16" s="88"/>
      <c r="K16" s="87"/>
      <c r="L16" s="88"/>
      <c r="M16" s="87"/>
      <c r="N16" s="89"/>
      <c r="O16" s="95"/>
      <c r="P16" s="89"/>
      <c r="Q16" s="87"/>
      <c r="R16" s="88"/>
      <c r="S16" s="95"/>
      <c r="T16" s="88"/>
      <c r="U16" s="87"/>
      <c r="V16" s="88"/>
      <c r="W16" s="87"/>
      <c r="X16" s="88"/>
      <c r="Y16" s="87"/>
      <c r="Z16" s="90"/>
      <c r="AA16" s="18">
        <f t="shared" si="30"/>
        <v>0</v>
      </c>
      <c r="AB16" s="11">
        <f t="shared" si="31"/>
        <v>0</v>
      </c>
      <c r="AC16" s="109">
        <f t="shared" ca="1" si="28"/>
        <v>0</v>
      </c>
      <c r="AD16" s="10">
        <f t="shared" ca="1" si="32"/>
        <v>0</v>
      </c>
      <c r="AE16" s="61">
        <v>0.01</v>
      </c>
      <c r="AF16" s="62">
        <f t="shared" ca="1" si="33"/>
        <v>0</v>
      </c>
      <c r="AG16" s="73">
        <f t="shared" si="34"/>
        <v>0</v>
      </c>
      <c r="AI16" s="85"/>
    </row>
    <row r="17" spans="1:35" s="80" customFormat="1" x14ac:dyDescent="0.25">
      <c r="A17" s="106"/>
      <c r="B17" s="102"/>
      <c r="C17" s="87"/>
      <c r="D17" s="88"/>
      <c r="E17" s="87"/>
      <c r="F17" s="88"/>
      <c r="G17" s="87"/>
      <c r="H17" s="88"/>
      <c r="I17" s="87"/>
      <c r="J17" s="88"/>
      <c r="K17" s="87"/>
      <c r="L17" s="88"/>
      <c r="M17" s="87"/>
      <c r="N17" s="88"/>
      <c r="O17" s="87"/>
      <c r="P17" s="88"/>
      <c r="Q17" s="87"/>
      <c r="R17" s="88"/>
      <c r="S17" s="87"/>
      <c r="T17" s="88"/>
      <c r="U17" s="87"/>
      <c r="V17" s="88"/>
      <c r="W17" s="87"/>
      <c r="X17" s="88"/>
      <c r="Y17" s="87"/>
      <c r="Z17" s="88"/>
      <c r="AA17" s="18">
        <f t="shared" si="30"/>
        <v>0</v>
      </c>
      <c r="AB17" s="11">
        <f t="shared" si="31"/>
        <v>0</v>
      </c>
      <c r="AC17" s="109">
        <f t="shared" ca="1" si="28"/>
        <v>0</v>
      </c>
      <c r="AD17" s="10">
        <f t="shared" ca="1" si="32"/>
        <v>0</v>
      </c>
      <c r="AE17" s="61">
        <v>0.01</v>
      </c>
      <c r="AF17" s="62">
        <f t="shared" ca="1" si="33"/>
        <v>0</v>
      </c>
      <c r="AG17" s="73">
        <f t="shared" si="34"/>
        <v>0</v>
      </c>
      <c r="AI17" s="85"/>
    </row>
    <row r="18" spans="1:35" s="80" customFormat="1" x14ac:dyDescent="0.25">
      <c r="A18" s="106"/>
      <c r="B18" s="102"/>
      <c r="C18" s="87"/>
      <c r="D18" s="88"/>
      <c r="E18" s="87"/>
      <c r="F18" s="88"/>
      <c r="G18" s="87"/>
      <c r="H18" s="88"/>
      <c r="I18" s="87"/>
      <c r="J18" s="88"/>
      <c r="K18" s="87"/>
      <c r="L18" s="88"/>
      <c r="M18" s="87"/>
      <c r="N18" s="88"/>
      <c r="O18" s="87"/>
      <c r="P18" s="88"/>
      <c r="Q18" s="87"/>
      <c r="R18" s="88"/>
      <c r="S18" s="87"/>
      <c r="T18" s="88"/>
      <c r="U18" s="87"/>
      <c r="V18" s="88"/>
      <c r="W18" s="87"/>
      <c r="X18" s="88"/>
      <c r="Y18" s="87"/>
      <c r="Z18" s="88"/>
      <c r="AA18" s="18">
        <f t="shared" si="30"/>
        <v>0</v>
      </c>
      <c r="AB18" s="11">
        <f t="shared" si="31"/>
        <v>0</v>
      </c>
      <c r="AC18" s="109">
        <f t="shared" ca="1" si="28"/>
        <v>0</v>
      </c>
      <c r="AD18" s="10">
        <f t="shared" ca="1" si="32"/>
        <v>0</v>
      </c>
      <c r="AE18" s="61">
        <v>0.01</v>
      </c>
      <c r="AF18" s="62">
        <f t="shared" ca="1" si="33"/>
        <v>0</v>
      </c>
      <c r="AG18" s="73">
        <f t="shared" si="34"/>
        <v>0</v>
      </c>
      <c r="AI18" s="85"/>
    </row>
    <row r="19" spans="1:35" s="80" customFormat="1" x14ac:dyDescent="0.25">
      <c r="A19" s="106"/>
      <c r="B19" s="102"/>
      <c r="C19" s="87"/>
      <c r="D19" s="88"/>
      <c r="E19" s="87"/>
      <c r="F19" s="88"/>
      <c r="G19" s="87"/>
      <c r="H19" s="88"/>
      <c r="I19" s="87"/>
      <c r="J19" s="88"/>
      <c r="K19" s="87"/>
      <c r="L19" s="88"/>
      <c r="M19" s="87"/>
      <c r="N19" s="88"/>
      <c r="O19" s="87"/>
      <c r="P19" s="88"/>
      <c r="Q19" s="87"/>
      <c r="R19" s="88"/>
      <c r="S19" s="87"/>
      <c r="T19" s="88"/>
      <c r="U19" s="87"/>
      <c r="V19" s="88"/>
      <c r="W19" s="87"/>
      <c r="X19" s="88"/>
      <c r="Y19" s="87"/>
      <c r="Z19" s="88"/>
      <c r="AA19" s="18">
        <f t="shared" si="30"/>
        <v>0</v>
      </c>
      <c r="AB19" s="11">
        <f t="shared" si="31"/>
        <v>0</v>
      </c>
      <c r="AC19" s="109">
        <f t="shared" ca="1" si="28"/>
        <v>0</v>
      </c>
      <c r="AD19" s="10">
        <f t="shared" ca="1" si="32"/>
        <v>0</v>
      </c>
      <c r="AE19" s="61">
        <v>0.01</v>
      </c>
      <c r="AF19" s="62">
        <f t="shared" ca="1" si="33"/>
        <v>0</v>
      </c>
      <c r="AG19" s="73">
        <f t="shared" si="34"/>
        <v>0</v>
      </c>
      <c r="AI19" s="85"/>
    </row>
    <row r="20" spans="1:35" s="80" customFormat="1" x14ac:dyDescent="0.25">
      <c r="A20" s="106"/>
      <c r="B20" s="102"/>
      <c r="C20" s="87"/>
      <c r="D20" s="88"/>
      <c r="E20" s="87"/>
      <c r="F20" s="88"/>
      <c r="G20" s="87"/>
      <c r="H20" s="88"/>
      <c r="I20" s="87"/>
      <c r="J20" s="88"/>
      <c r="K20" s="87"/>
      <c r="L20" s="88"/>
      <c r="M20" s="87"/>
      <c r="N20" s="88"/>
      <c r="O20" s="87"/>
      <c r="P20" s="88"/>
      <c r="Q20" s="87"/>
      <c r="R20" s="88"/>
      <c r="S20" s="87"/>
      <c r="T20" s="88"/>
      <c r="U20" s="87"/>
      <c r="V20" s="88"/>
      <c r="W20" s="87"/>
      <c r="X20" s="88"/>
      <c r="Y20" s="87"/>
      <c r="Z20" s="88"/>
      <c r="AA20" s="18">
        <f t="shared" si="30"/>
        <v>0</v>
      </c>
      <c r="AB20" s="11">
        <f t="shared" si="31"/>
        <v>0</v>
      </c>
      <c r="AC20" s="109">
        <f t="shared" ca="1" si="28"/>
        <v>0</v>
      </c>
      <c r="AD20" s="10">
        <f t="shared" ca="1" si="32"/>
        <v>0</v>
      </c>
      <c r="AE20" s="61">
        <v>0.01</v>
      </c>
      <c r="AF20" s="62">
        <f t="shared" ca="1" si="33"/>
        <v>0</v>
      </c>
      <c r="AG20" s="73">
        <f t="shared" si="34"/>
        <v>0</v>
      </c>
      <c r="AI20" s="85"/>
    </row>
    <row r="21" spans="1:35" s="80" customFormat="1" x14ac:dyDescent="0.25">
      <c r="A21" s="106"/>
      <c r="B21" s="102"/>
      <c r="C21" s="87"/>
      <c r="D21" s="88"/>
      <c r="E21" s="87"/>
      <c r="F21" s="88"/>
      <c r="G21" s="87"/>
      <c r="H21" s="88"/>
      <c r="I21" s="87"/>
      <c r="J21" s="88"/>
      <c r="K21" s="87"/>
      <c r="L21" s="88"/>
      <c r="M21" s="87"/>
      <c r="N21" s="88"/>
      <c r="O21" s="87"/>
      <c r="P21" s="88"/>
      <c r="Q21" s="87"/>
      <c r="R21" s="88"/>
      <c r="S21" s="87"/>
      <c r="T21" s="88"/>
      <c r="U21" s="87"/>
      <c r="V21" s="88"/>
      <c r="W21" s="87"/>
      <c r="X21" s="88"/>
      <c r="Y21" s="87"/>
      <c r="Z21" s="88"/>
      <c r="AA21" s="18">
        <f t="shared" si="30"/>
        <v>0</v>
      </c>
      <c r="AB21" s="11">
        <f t="shared" si="31"/>
        <v>0</v>
      </c>
      <c r="AC21" s="109">
        <f t="shared" ca="1" si="28"/>
        <v>0</v>
      </c>
      <c r="AD21" s="10">
        <f t="shared" ca="1" si="32"/>
        <v>0</v>
      </c>
      <c r="AE21" s="61">
        <v>0.1</v>
      </c>
      <c r="AF21" s="62">
        <f t="shared" ca="1" si="33"/>
        <v>0</v>
      </c>
      <c r="AG21" s="73">
        <f t="shared" ref="AG21:AG22" si="35">IF(AE21=100%, AF21,0)</f>
        <v>0</v>
      </c>
      <c r="AI21" s="85"/>
    </row>
    <row r="22" spans="1:35" s="80" customFormat="1" x14ac:dyDescent="0.25">
      <c r="A22" s="106"/>
      <c r="B22" s="102"/>
      <c r="C22" s="87"/>
      <c r="D22" s="88"/>
      <c r="E22" s="87"/>
      <c r="F22" s="88"/>
      <c r="G22" s="87"/>
      <c r="H22" s="88"/>
      <c r="I22" s="87"/>
      <c r="J22" s="88"/>
      <c r="K22" s="87"/>
      <c r="L22" s="88"/>
      <c r="M22" s="87"/>
      <c r="N22" s="88"/>
      <c r="O22" s="87"/>
      <c r="P22" s="88"/>
      <c r="Q22" s="87"/>
      <c r="R22" s="88"/>
      <c r="S22" s="87"/>
      <c r="T22" s="88"/>
      <c r="U22" s="87"/>
      <c r="V22" s="88"/>
      <c r="W22" s="87"/>
      <c r="X22" s="88"/>
      <c r="Y22" s="87"/>
      <c r="Z22" s="88"/>
      <c r="AA22" s="18">
        <f t="shared" si="30"/>
        <v>0</v>
      </c>
      <c r="AB22" s="11">
        <f t="shared" si="31"/>
        <v>0</v>
      </c>
      <c r="AC22" s="109">
        <f t="shared" ca="1" si="28"/>
        <v>0</v>
      </c>
      <c r="AD22" s="10">
        <f t="shared" ca="1" si="32"/>
        <v>0</v>
      </c>
      <c r="AE22" s="61">
        <v>0.01</v>
      </c>
      <c r="AF22" s="62">
        <f t="shared" ref="AF22" ca="1" si="36">SUM(AB22:AC22)*AE22</f>
        <v>0</v>
      </c>
      <c r="AG22" s="73">
        <f t="shared" si="35"/>
        <v>0</v>
      </c>
      <c r="AI22" s="85"/>
    </row>
    <row r="23" spans="1:35" s="80" customFormat="1" x14ac:dyDescent="0.25">
      <c r="A23" s="106"/>
      <c r="B23" s="102"/>
      <c r="C23" s="87"/>
      <c r="D23" s="88"/>
      <c r="E23" s="87"/>
      <c r="F23" s="88"/>
      <c r="G23" s="87"/>
      <c r="H23" s="88"/>
      <c r="I23" s="87"/>
      <c r="J23" s="88"/>
      <c r="K23" s="87"/>
      <c r="L23" s="88"/>
      <c r="M23" s="87"/>
      <c r="N23" s="88"/>
      <c r="O23" s="87"/>
      <c r="P23" s="88"/>
      <c r="Q23" s="87"/>
      <c r="R23" s="88"/>
      <c r="S23" s="87"/>
      <c r="T23" s="88"/>
      <c r="U23" s="87"/>
      <c r="V23" s="88"/>
      <c r="W23" s="87"/>
      <c r="X23" s="88"/>
      <c r="Y23" s="87"/>
      <c r="Z23" s="88"/>
      <c r="AA23" s="18">
        <f t="shared" si="30"/>
        <v>0</v>
      </c>
      <c r="AB23" s="11">
        <f t="shared" si="31"/>
        <v>0</v>
      </c>
      <c r="AC23" s="109">
        <f t="shared" ca="1" si="28"/>
        <v>0</v>
      </c>
      <c r="AD23" s="10">
        <f t="shared" ca="1" si="32"/>
        <v>0</v>
      </c>
      <c r="AE23" s="61">
        <v>0.05</v>
      </c>
      <c r="AF23" s="62">
        <f t="shared" ref="AF23" ca="1" si="37">SUM(AB23:AC23)*AE23</f>
        <v>0</v>
      </c>
      <c r="AG23" s="73">
        <f t="shared" ref="AG23" si="38">IF(AE23=100%, AF23,0)</f>
        <v>0</v>
      </c>
      <c r="AI23" s="85"/>
    </row>
    <row r="24" spans="1:35" s="80" customFormat="1" x14ac:dyDescent="0.25">
      <c r="A24" s="106"/>
      <c r="B24" s="102"/>
      <c r="C24" s="87"/>
      <c r="D24" s="88"/>
      <c r="E24" s="87"/>
      <c r="F24" s="88"/>
      <c r="G24" s="87"/>
      <c r="H24" s="88"/>
      <c r="I24" s="87"/>
      <c r="J24" s="88"/>
      <c r="K24" s="87"/>
      <c r="L24" s="88"/>
      <c r="M24" s="87"/>
      <c r="N24" s="88"/>
      <c r="O24" s="87"/>
      <c r="P24" s="88"/>
      <c r="Q24" s="87"/>
      <c r="R24" s="88"/>
      <c r="S24" s="87"/>
      <c r="T24" s="88"/>
      <c r="U24" s="87"/>
      <c r="V24" s="88"/>
      <c r="W24" s="87"/>
      <c r="X24" s="88"/>
      <c r="Y24" s="87"/>
      <c r="Z24" s="88"/>
      <c r="AA24" s="18">
        <f t="shared" si="30"/>
        <v>0</v>
      </c>
      <c r="AB24" s="11">
        <f t="shared" si="31"/>
        <v>0</v>
      </c>
      <c r="AC24" s="109">
        <f t="shared" ca="1" si="28"/>
        <v>0</v>
      </c>
      <c r="AD24" s="10">
        <f t="shared" ca="1" si="32"/>
        <v>0</v>
      </c>
      <c r="AE24" s="61">
        <v>0.05</v>
      </c>
      <c r="AF24" s="62">
        <f t="shared" ref="AF24" ca="1" si="39">SUM(AB24:AC24)*AE24</f>
        <v>0</v>
      </c>
      <c r="AG24" s="73">
        <f t="shared" ref="AG24" si="40">IF(AE24=100%, AF24,0)</f>
        <v>0</v>
      </c>
      <c r="AI24" s="85"/>
    </row>
    <row r="25" spans="1:35" x14ac:dyDescent="0.25">
      <c r="A25" s="107"/>
      <c r="B25" s="108"/>
      <c r="C25" s="96"/>
      <c r="D25" s="97"/>
      <c r="E25" s="96"/>
      <c r="F25" s="97"/>
      <c r="G25" s="96"/>
      <c r="H25" s="97"/>
      <c r="I25" s="96"/>
      <c r="J25" s="97"/>
      <c r="K25" s="98"/>
      <c r="L25" s="97"/>
      <c r="M25" s="96"/>
      <c r="N25" s="97"/>
      <c r="O25" s="96"/>
      <c r="P25" s="97"/>
      <c r="Q25" s="96"/>
      <c r="R25" s="88"/>
      <c r="S25" s="96"/>
      <c r="T25" s="97"/>
      <c r="U25" s="96"/>
      <c r="V25" s="97"/>
      <c r="W25" s="96"/>
      <c r="X25" s="97"/>
      <c r="Y25" s="96"/>
      <c r="Z25" s="99"/>
      <c r="AA25" s="18"/>
      <c r="AB25" s="11"/>
      <c r="AC25" s="109">
        <f t="shared" ca="1" si="28"/>
        <v>0</v>
      </c>
      <c r="AD25" s="10"/>
      <c r="AE25" s="61"/>
      <c r="AF25" s="62"/>
      <c r="AG25" s="73"/>
      <c r="AI25" s="83"/>
    </row>
    <row r="26" spans="1:35" s="25" customFormat="1" x14ac:dyDescent="0.25">
      <c r="A26" s="101"/>
      <c r="B26" s="102"/>
      <c r="C26" s="87"/>
      <c r="D26" s="88"/>
      <c r="E26" s="87"/>
      <c r="F26" s="88"/>
      <c r="G26" s="87"/>
      <c r="H26" s="88"/>
      <c r="I26" s="87"/>
      <c r="J26" s="88"/>
      <c r="K26" s="100"/>
      <c r="L26" s="88"/>
      <c r="M26" s="87"/>
      <c r="N26" s="88"/>
      <c r="O26" s="87"/>
      <c r="P26" s="88"/>
      <c r="Q26" s="87"/>
      <c r="R26" s="88"/>
      <c r="S26" s="87"/>
      <c r="T26" s="88"/>
      <c r="U26" s="87"/>
      <c r="V26" s="88"/>
      <c r="W26" s="87"/>
      <c r="X26" s="88"/>
      <c r="Y26" s="87"/>
      <c r="Z26" s="90"/>
      <c r="AA26" s="18">
        <f t="shared" si="30"/>
        <v>0</v>
      </c>
      <c r="AB26" s="11">
        <f t="shared" si="31"/>
        <v>0</v>
      </c>
      <c r="AC26" s="109">
        <f t="shared" ca="1" si="28"/>
        <v>0</v>
      </c>
      <c r="AD26" s="10">
        <f t="shared" ca="1" si="32"/>
        <v>0</v>
      </c>
      <c r="AE26" s="61">
        <v>0</v>
      </c>
      <c r="AF26" s="62">
        <f t="shared" ca="1" si="33"/>
        <v>0</v>
      </c>
      <c r="AG26" s="73">
        <f t="shared" si="34"/>
        <v>0</v>
      </c>
      <c r="AI26" s="73"/>
    </row>
    <row r="27" spans="1:35" s="25" customFormat="1" x14ac:dyDescent="0.25">
      <c r="A27" s="101"/>
      <c r="B27" s="102"/>
      <c r="C27" s="87"/>
      <c r="D27" s="88"/>
      <c r="E27" s="87"/>
      <c r="F27" s="88"/>
      <c r="G27" s="87"/>
      <c r="H27" s="88"/>
      <c r="I27" s="87"/>
      <c r="J27" s="88"/>
      <c r="K27" s="87"/>
      <c r="L27" s="88"/>
      <c r="M27" s="87"/>
      <c r="N27" s="88"/>
      <c r="O27" s="87"/>
      <c r="P27" s="88"/>
      <c r="Q27" s="87"/>
      <c r="R27" s="88"/>
      <c r="S27" s="87"/>
      <c r="T27" s="88"/>
      <c r="U27" s="87"/>
      <c r="V27" s="88"/>
      <c r="W27" s="87"/>
      <c r="X27" s="88"/>
      <c r="Y27" s="87"/>
      <c r="Z27" s="88"/>
      <c r="AA27" s="18">
        <f t="shared" si="30"/>
        <v>0</v>
      </c>
      <c r="AB27" s="11">
        <f t="shared" si="31"/>
        <v>0</v>
      </c>
      <c r="AC27" s="109">
        <f t="shared" ca="1" si="28"/>
        <v>0</v>
      </c>
      <c r="AD27" s="10">
        <f t="shared" ca="1" si="32"/>
        <v>0</v>
      </c>
      <c r="AE27" s="61">
        <v>0</v>
      </c>
      <c r="AF27" s="62">
        <f t="shared" ca="1" si="33"/>
        <v>0</v>
      </c>
      <c r="AG27" s="73">
        <f t="shared" si="34"/>
        <v>0</v>
      </c>
      <c r="AI27" s="73"/>
    </row>
    <row r="28" spans="1:35" s="25" customFormat="1" x14ac:dyDescent="0.25">
      <c r="A28" s="101"/>
      <c r="B28" s="102"/>
      <c r="C28" s="87"/>
      <c r="D28" s="88"/>
      <c r="E28" s="87"/>
      <c r="F28" s="88"/>
      <c r="G28" s="87"/>
      <c r="H28" s="88"/>
      <c r="I28" s="87"/>
      <c r="J28" s="88"/>
      <c r="K28" s="87"/>
      <c r="L28" s="88"/>
      <c r="M28" s="87"/>
      <c r="N28" s="88"/>
      <c r="O28" s="87"/>
      <c r="P28" s="88"/>
      <c r="Q28" s="87"/>
      <c r="R28" s="88"/>
      <c r="S28" s="87"/>
      <c r="T28" s="88"/>
      <c r="U28" s="87"/>
      <c r="V28" s="88"/>
      <c r="W28" s="87"/>
      <c r="X28" s="88"/>
      <c r="Y28" s="87"/>
      <c r="Z28" s="88"/>
      <c r="AA28" s="18">
        <f t="shared" si="30"/>
        <v>0</v>
      </c>
      <c r="AB28" s="11">
        <f t="shared" si="31"/>
        <v>0</v>
      </c>
      <c r="AC28" s="109">
        <f t="shared" ca="1" si="28"/>
        <v>0</v>
      </c>
      <c r="AD28" s="10">
        <f t="shared" ca="1" si="32"/>
        <v>0</v>
      </c>
      <c r="AE28" s="61">
        <v>0</v>
      </c>
      <c r="AF28" s="62">
        <f t="shared" ca="1" si="33"/>
        <v>0</v>
      </c>
      <c r="AG28" s="73">
        <f t="shared" si="34"/>
        <v>0</v>
      </c>
      <c r="AI28" s="73"/>
    </row>
    <row r="29" spans="1:35" s="25" customFormat="1" x14ac:dyDescent="0.25">
      <c r="A29" s="101"/>
      <c r="B29" s="102"/>
      <c r="C29" s="87"/>
      <c r="D29" s="88"/>
      <c r="E29" s="87"/>
      <c r="F29" s="88"/>
      <c r="G29" s="87"/>
      <c r="H29" s="88"/>
      <c r="I29" s="87"/>
      <c r="J29" s="88"/>
      <c r="K29" s="87"/>
      <c r="L29" s="88"/>
      <c r="M29" s="87"/>
      <c r="N29" s="88"/>
      <c r="O29" s="87"/>
      <c r="P29" s="88"/>
      <c r="Q29" s="87"/>
      <c r="R29" s="88"/>
      <c r="S29" s="87"/>
      <c r="T29" s="88"/>
      <c r="U29" s="87"/>
      <c r="V29" s="88"/>
      <c r="W29" s="87"/>
      <c r="X29" s="88"/>
      <c r="Y29" s="87"/>
      <c r="Z29" s="88"/>
      <c r="AA29" s="18">
        <f t="shared" si="30"/>
        <v>0</v>
      </c>
      <c r="AB29" s="11">
        <f t="shared" si="31"/>
        <v>0</v>
      </c>
      <c r="AC29" s="109">
        <f t="shared" ca="1" si="28"/>
        <v>0</v>
      </c>
      <c r="AD29" s="10">
        <f t="shared" ca="1" si="32"/>
        <v>0</v>
      </c>
      <c r="AE29" s="61">
        <v>0</v>
      </c>
      <c r="AF29" s="62">
        <f t="shared" ca="1" si="33"/>
        <v>0</v>
      </c>
      <c r="AG29" s="73">
        <f t="shared" si="34"/>
        <v>0</v>
      </c>
      <c r="AI29" s="73"/>
    </row>
    <row r="30" spans="1:35" s="25" customFormat="1" x14ac:dyDescent="0.25">
      <c r="A30" s="101"/>
      <c r="B30" s="102"/>
      <c r="C30" s="87"/>
      <c r="D30" s="88"/>
      <c r="E30" s="87"/>
      <c r="F30" s="88"/>
      <c r="G30" s="87"/>
      <c r="H30" s="88"/>
      <c r="I30" s="87"/>
      <c r="J30" s="88"/>
      <c r="K30" s="87"/>
      <c r="L30" s="88"/>
      <c r="M30" s="87"/>
      <c r="N30" s="88"/>
      <c r="O30" s="87"/>
      <c r="P30" s="88"/>
      <c r="Q30" s="87"/>
      <c r="R30" s="88"/>
      <c r="S30" s="87"/>
      <c r="T30" s="88"/>
      <c r="U30" s="87"/>
      <c r="V30" s="88"/>
      <c r="W30" s="87"/>
      <c r="X30" s="88"/>
      <c r="Y30" s="87"/>
      <c r="Z30" s="88"/>
      <c r="AA30" s="18">
        <f t="shared" si="30"/>
        <v>0</v>
      </c>
      <c r="AB30" s="11">
        <f t="shared" si="31"/>
        <v>0</v>
      </c>
      <c r="AC30" s="109">
        <f t="shared" ca="1" si="28"/>
        <v>0</v>
      </c>
      <c r="AD30" s="10">
        <f t="shared" ca="1" si="32"/>
        <v>0</v>
      </c>
      <c r="AE30" s="61">
        <v>0</v>
      </c>
      <c r="AF30" s="62">
        <f t="shared" ref="AF30" ca="1" si="41">SUM(AB30:AC30)*AE30</f>
        <v>0</v>
      </c>
      <c r="AG30" s="73">
        <f t="shared" ref="AG30" si="42">IF(AE30=100%, AF30,0)</f>
        <v>0</v>
      </c>
      <c r="AI30" s="73"/>
    </row>
    <row r="31" spans="1:35" s="25" customFormat="1" x14ac:dyDescent="0.25">
      <c r="A31" s="101"/>
      <c r="B31" s="102"/>
      <c r="C31" s="87"/>
      <c r="D31" s="88"/>
      <c r="E31" s="87"/>
      <c r="F31" s="88"/>
      <c r="G31" s="87"/>
      <c r="H31" s="88"/>
      <c r="I31" s="87"/>
      <c r="J31" s="88"/>
      <c r="K31" s="87"/>
      <c r="L31" s="88"/>
      <c r="M31" s="87"/>
      <c r="N31" s="88"/>
      <c r="O31" s="87"/>
      <c r="P31" s="88"/>
      <c r="Q31" s="87"/>
      <c r="R31" s="88"/>
      <c r="S31" s="87"/>
      <c r="T31" s="88"/>
      <c r="U31" s="87"/>
      <c r="V31" s="88"/>
      <c r="W31" s="87"/>
      <c r="X31" s="88"/>
      <c r="Y31" s="87"/>
      <c r="Z31" s="88"/>
      <c r="AA31" s="18">
        <f t="shared" si="30"/>
        <v>0</v>
      </c>
      <c r="AB31" s="11">
        <f t="shared" si="31"/>
        <v>0</v>
      </c>
      <c r="AC31" s="109">
        <f t="shared" ca="1" si="28"/>
        <v>0</v>
      </c>
      <c r="AD31" s="10">
        <f t="shared" ca="1" si="32"/>
        <v>0</v>
      </c>
      <c r="AE31" s="61">
        <v>0</v>
      </c>
      <c r="AF31" s="62">
        <f t="shared" ref="AF31" ca="1" si="43">SUM(AB31:AC31)*AE31</f>
        <v>0</v>
      </c>
      <c r="AG31" s="73">
        <f t="shared" ref="AG31" si="44">IF(AE31=100%, AF31,0)</f>
        <v>0</v>
      </c>
      <c r="AI31" s="73"/>
    </row>
    <row r="32" spans="1:35" s="25" customFormat="1" x14ac:dyDescent="0.25">
      <c r="A32" s="101"/>
      <c r="B32" s="102"/>
      <c r="C32" s="87"/>
      <c r="D32" s="88"/>
      <c r="E32" s="87"/>
      <c r="F32" s="88"/>
      <c r="G32" s="87"/>
      <c r="H32" s="88"/>
      <c r="I32" s="87"/>
      <c r="J32" s="88"/>
      <c r="K32" s="87"/>
      <c r="L32" s="88"/>
      <c r="M32" s="87"/>
      <c r="N32" s="88"/>
      <c r="O32" s="87"/>
      <c r="P32" s="88"/>
      <c r="Q32" s="87"/>
      <c r="R32" s="88"/>
      <c r="S32" s="87"/>
      <c r="T32" s="88"/>
      <c r="U32" s="87"/>
      <c r="V32" s="88"/>
      <c r="W32" s="87"/>
      <c r="X32" s="88"/>
      <c r="Y32" s="87"/>
      <c r="Z32" s="88"/>
      <c r="AA32" s="18">
        <f t="shared" si="30"/>
        <v>0</v>
      </c>
      <c r="AB32" s="11">
        <f t="shared" si="31"/>
        <v>0</v>
      </c>
      <c r="AC32" s="109">
        <f t="shared" ca="1" si="28"/>
        <v>0</v>
      </c>
      <c r="AD32" s="10">
        <f t="shared" ca="1" si="32"/>
        <v>0</v>
      </c>
      <c r="AE32" s="61">
        <v>0</v>
      </c>
      <c r="AF32" s="62">
        <f t="shared" ref="AF32" ca="1" si="45">SUM(AB32:AC32)*AE32</f>
        <v>0</v>
      </c>
      <c r="AG32" s="73">
        <f t="shared" ref="AG32" si="46">IF(AE32=100%, AF32,0)</f>
        <v>0</v>
      </c>
      <c r="AI32" s="73"/>
    </row>
    <row r="33" spans="1:35" s="25" customFormat="1" x14ac:dyDescent="0.25">
      <c r="A33" s="101"/>
      <c r="B33" s="102"/>
      <c r="C33" s="87"/>
      <c r="D33" s="88"/>
      <c r="E33" s="87"/>
      <c r="F33" s="88"/>
      <c r="G33" s="87"/>
      <c r="H33" s="88"/>
      <c r="I33" s="87"/>
      <c r="J33" s="88"/>
      <c r="K33" s="87"/>
      <c r="L33" s="88"/>
      <c r="M33" s="87"/>
      <c r="N33" s="88"/>
      <c r="O33" s="87"/>
      <c r="P33" s="88"/>
      <c r="Q33" s="87"/>
      <c r="R33" s="88"/>
      <c r="S33" s="87"/>
      <c r="T33" s="88"/>
      <c r="U33" s="87"/>
      <c r="V33" s="88"/>
      <c r="W33" s="87"/>
      <c r="X33" s="88"/>
      <c r="Y33" s="87"/>
      <c r="Z33" s="88"/>
      <c r="AA33" s="18">
        <f t="shared" si="30"/>
        <v>0</v>
      </c>
      <c r="AB33" s="11">
        <f t="shared" si="31"/>
        <v>0</v>
      </c>
      <c r="AC33" s="109">
        <f t="shared" ca="1" si="28"/>
        <v>0</v>
      </c>
      <c r="AD33" s="10">
        <f t="shared" ca="1" si="32"/>
        <v>0</v>
      </c>
      <c r="AE33" s="61">
        <v>0</v>
      </c>
      <c r="AF33" s="62">
        <f ca="1">SUM(AB33:AC33)*AE33</f>
        <v>0</v>
      </c>
      <c r="AG33" s="73">
        <f t="shared" ref="AG33" si="47">IF(AE33=100%, AF33,0)</f>
        <v>0</v>
      </c>
      <c r="AI33" s="73"/>
    </row>
    <row r="34" spans="1:35" s="25" customFormat="1" x14ac:dyDescent="0.25">
      <c r="A34" s="101"/>
      <c r="B34" s="102"/>
      <c r="C34" s="87"/>
      <c r="D34" s="88"/>
      <c r="E34" s="87"/>
      <c r="F34" s="88"/>
      <c r="G34" s="87"/>
      <c r="H34" s="88"/>
      <c r="I34" s="87"/>
      <c r="J34" s="88"/>
      <c r="K34" s="87"/>
      <c r="L34" s="88"/>
      <c r="M34" s="87"/>
      <c r="N34" s="88"/>
      <c r="O34" s="87"/>
      <c r="P34" s="88"/>
      <c r="Q34" s="87"/>
      <c r="R34" s="88"/>
      <c r="S34" s="87"/>
      <c r="T34" s="88"/>
      <c r="U34" s="87"/>
      <c r="V34" s="88"/>
      <c r="W34" s="87"/>
      <c r="X34" s="88"/>
      <c r="Y34" s="87"/>
      <c r="Z34" s="88"/>
      <c r="AA34" s="18">
        <f t="shared" si="30"/>
        <v>0</v>
      </c>
      <c r="AB34" s="11">
        <f t="shared" si="31"/>
        <v>0</v>
      </c>
      <c r="AC34" s="109">
        <f t="shared" ca="1" si="28"/>
        <v>0</v>
      </c>
      <c r="AD34" s="10">
        <f t="shared" ca="1" si="32"/>
        <v>0</v>
      </c>
      <c r="AE34" s="61">
        <v>0</v>
      </c>
      <c r="AF34" s="62">
        <f ca="1">SUM(AB34:AC34)*AE34</f>
        <v>0</v>
      </c>
      <c r="AG34" s="73">
        <f t="shared" ref="AG34" si="48">IF(AE34=100%, AF34,0)</f>
        <v>0</v>
      </c>
      <c r="AI34" s="73"/>
    </row>
    <row r="35" spans="1:35" ht="15.75" thickBot="1" x14ac:dyDescent="0.3">
      <c r="A35" s="28"/>
      <c r="B35" s="37"/>
      <c r="C35" s="38"/>
      <c r="D35" s="31"/>
      <c r="E35" s="38"/>
      <c r="F35" s="31"/>
      <c r="G35" s="38"/>
      <c r="H35" s="31"/>
      <c r="I35" s="38"/>
      <c r="J35" s="31"/>
      <c r="K35" s="30"/>
      <c r="L35" s="31"/>
      <c r="M35" s="38"/>
      <c r="N35" s="31"/>
      <c r="O35" s="38"/>
      <c r="P35" s="31"/>
      <c r="Q35" s="38"/>
      <c r="R35" s="31"/>
      <c r="S35" s="38"/>
      <c r="T35" s="31"/>
      <c r="U35" s="38"/>
      <c r="V35" s="31"/>
      <c r="W35" s="38"/>
      <c r="X35" s="31"/>
      <c r="Y35" s="38"/>
      <c r="Z35" s="39"/>
      <c r="AA35" s="40"/>
      <c r="AB35" s="41"/>
      <c r="AC35" s="40"/>
      <c r="AD35" s="41"/>
      <c r="AE35" s="59"/>
      <c r="AF35" s="60"/>
      <c r="AG35" s="73"/>
      <c r="AI35" s="83"/>
    </row>
    <row r="36" spans="1:35" s="25" customFormat="1" x14ac:dyDescent="0.25">
      <c r="A36" s="5" t="s">
        <v>22</v>
      </c>
      <c r="B36" s="2"/>
      <c r="C36" s="22">
        <f t="shared" ref="C36:Z36" si="49">SUM(C8:C35)</f>
        <v>0</v>
      </c>
      <c r="D36" s="21">
        <f t="shared" si="49"/>
        <v>0</v>
      </c>
      <c r="E36" s="20">
        <f t="shared" si="49"/>
        <v>0</v>
      </c>
      <c r="F36" s="20">
        <f t="shared" si="49"/>
        <v>0</v>
      </c>
      <c r="G36" s="19">
        <f t="shared" si="49"/>
        <v>0</v>
      </c>
      <c r="H36" s="20">
        <f t="shared" si="49"/>
        <v>0</v>
      </c>
      <c r="I36" s="19">
        <f t="shared" si="49"/>
        <v>0</v>
      </c>
      <c r="J36" s="20">
        <f t="shared" si="49"/>
        <v>0</v>
      </c>
      <c r="K36" s="19">
        <f t="shared" si="49"/>
        <v>0</v>
      </c>
      <c r="L36" s="20">
        <f t="shared" si="49"/>
        <v>0</v>
      </c>
      <c r="M36" s="19">
        <f t="shared" si="49"/>
        <v>0</v>
      </c>
      <c r="N36" s="20">
        <f t="shared" si="49"/>
        <v>0</v>
      </c>
      <c r="O36" s="19">
        <f t="shared" si="49"/>
        <v>0</v>
      </c>
      <c r="P36" s="20">
        <f t="shared" si="49"/>
        <v>0</v>
      </c>
      <c r="Q36" s="19">
        <f t="shared" si="49"/>
        <v>0</v>
      </c>
      <c r="R36" s="20">
        <f t="shared" si="49"/>
        <v>0</v>
      </c>
      <c r="S36" s="19">
        <f t="shared" si="49"/>
        <v>0</v>
      </c>
      <c r="T36" s="20">
        <f t="shared" si="49"/>
        <v>0</v>
      </c>
      <c r="U36" s="19">
        <f t="shared" si="49"/>
        <v>0</v>
      </c>
      <c r="V36" s="20">
        <f t="shared" si="49"/>
        <v>0</v>
      </c>
      <c r="W36" s="19">
        <f t="shared" si="49"/>
        <v>0</v>
      </c>
      <c r="X36" s="20">
        <f t="shared" si="49"/>
        <v>0</v>
      </c>
      <c r="Y36" s="19">
        <f t="shared" si="49"/>
        <v>0</v>
      </c>
      <c r="Z36" s="20">
        <f t="shared" si="49"/>
        <v>0</v>
      </c>
      <c r="AA36" s="22">
        <f>SUM(AA8:AA34)</f>
        <v>0</v>
      </c>
      <c r="AB36" s="21">
        <f>SUM(AB8:AB35)</f>
        <v>0</v>
      </c>
      <c r="AC36" s="10">
        <f ca="1">SUM(AC8:AC34)</f>
        <v>0</v>
      </c>
      <c r="AD36" s="116">
        <f ca="1">SUM(AB36:AC36)</f>
        <v>0</v>
      </c>
      <c r="AE36" s="65"/>
      <c r="AF36" s="66">
        <f ca="1">SUM(AF8:AF35)</f>
        <v>0</v>
      </c>
      <c r="AG36" s="78">
        <f ca="1">SUM(AG8:AG35)</f>
        <v>0</v>
      </c>
    </row>
    <row r="37" spans="1:35" s="25" customFormat="1" x14ac:dyDescent="0.25">
      <c r="A37" s="6" t="s">
        <v>23</v>
      </c>
      <c r="B37" s="7"/>
      <c r="C37" s="18">
        <f>C36</f>
        <v>0</v>
      </c>
      <c r="D37" s="11"/>
      <c r="E37" s="10">
        <f>C37+E36</f>
        <v>0</v>
      </c>
      <c r="F37" s="10"/>
      <c r="G37" s="23">
        <f t="shared" ref="G37" si="50">E37+G36</f>
        <v>0</v>
      </c>
      <c r="H37" s="10"/>
      <c r="I37" s="23">
        <f t="shared" ref="I37" si="51">G37+I36</f>
        <v>0</v>
      </c>
      <c r="J37" s="10"/>
      <c r="K37" s="23">
        <f t="shared" ref="K37" si="52">I37+K36</f>
        <v>0</v>
      </c>
      <c r="L37" s="10"/>
      <c r="M37" s="23">
        <f t="shared" ref="M37" si="53">K37+M36</f>
        <v>0</v>
      </c>
      <c r="N37" s="10"/>
      <c r="O37" s="23">
        <f t="shared" ref="O37" si="54">M37+O36</f>
        <v>0</v>
      </c>
      <c r="P37" s="10"/>
      <c r="Q37" s="23">
        <f t="shared" ref="Q37" si="55">O37+Q36</f>
        <v>0</v>
      </c>
      <c r="R37" s="10"/>
      <c r="S37" s="23">
        <f t="shared" ref="S37" si="56">Q37+S36</f>
        <v>0</v>
      </c>
      <c r="T37" s="10"/>
      <c r="U37" s="23">
        <f t="shared" ref="U37" si="57">S37+U36</f>
        <v>0</v>
      </c>
      <c r="V37" s="10"/>
      <c r="W37" s="23">
        <f t="shared" ref="W37" si="58">U37+W36</f>
        <v>0</v>
      </c>
      <c r="X37" s="10"/>
      <c r="Y37" s="23">
        <f>W37+Y36</f>
        <v>0</v>
      </c>
      <c r="Z37" s="10"/>
      <c r="AA37" s="18"/>
      <c r="AB37" s="11"/>
      <c r="AC37" s="10"/>
      <c r="AD37" s="10"/>
      <c r="AE37" s="63"/>
      <c r="AF37" s="64"/>
      <c r="AG37" s="73"/>
    </row>
    <row r="38" spans="1:35" s="25" customFormat="1" x14ac:dyDescent="0.25">
      <c r="A38" s="24" t="s">
        <v>24</v>
      </c>
      <c r="B38" s="7"/>
      <c r="C38" s="18">
        <f>C37-C4</f>
        <v>0</v>
      </c>
      <c r="D38" s="11">
        <f>D36-C4</f>
        <v>0</v>
      </c>
      <c r="E38" s="10">
        <f>E37-E4</f>
        <v>0</v>
      </c>
      <c r="F38" s="10">
        <f>F4-E4</f>
        <v>0</v>
      </c>
      <c r="G38" s="23">
        <f>G37-G4</f>
        <v>0</v>
      </c>
      <c r="H38" s="10">
        <f>H4-G4</f>
        <v>0</v>
      </c>
      <c r="I38" s="23">
        <f>I37-I4</f>
        <v>0</v>
      </c>
      <c r="J38" s="10">
        <f>J4-I4</f>
        <v>0</v>
      </c>
      <c r="K38" s="23">
        <f>K37-K4</f>
        <v>0</v>
      </c>
      <c r="L38" s="10">
        <f>L4-K4</f>
        <v>0</v>
      </c>
      <c r="M38" s="23">
        <f>M37-M4</f>
        <v>0</v>
      </c>
      <c r="N38" s="10">
        <f>N4-M4</f>
        <v>0</v>
      </c>
      <c r="O38" s="23">
        <f>O37-O4</f>
        <v>0</v>
      </c>
      <c r="P38" s="10">
        <f>P4-O4</f>
        <v>0</v>
      </c>
      <c r="Q38" s="23">
        <f>Q37-Q4</f>
        <v>0</v>
      </c>
      <c r="R38" s="10">
        <f>R4-Q4</f>
        <v>0</v>
      </c>
      <c r="S38" s="23">
        <f>S37-S4</f>
        <v>0</v>
      </c>
      <c r="T38" s="10">
        <f>T4-S4</f>
        <v>0</v>
      </c>
      <c r="U38" s="23">
        <f>U37-U4</f>
        <v>0</v>
      </c>
      <c r="V38" s="10">
        <f>V4-U4</f>
        <v>0</v>
      </c>
      <c r="W38" s="23">
        <f>W37-W4</f>
        <v>0</v>
      </c>
      <c r="X38" s="10">
        <f>X4-W4</f>
        <v>0</v>
      </c>
      <c r="Y38" s="23">
        <f>Y37-Y4</f>
        <v>0</v>
      </c>
      <c r="Z38" s="10">
        <f>Z4-Y4</f>
        <v>0</v>
      </c>
      <c r="AA38" s="18">
        <f>AA36-AA3</f>
        <v>0</v>
      </c>
      <c r="AB38" s="11">
        <f>AB4-AA4</f>
        <v>0</v>
      </c>
      <c r="AC38" s="10"/>
      <c r="AD38" s="10"/>
      <c r="AE38" s="63"/>
      <c r="AF38" s="62">
        <f ca="1">AF36-AA3</f>
        <v>0</v>
      </c>
      <c r="AG38" s="73"/>
    </row>
    <row r="39" spans="1:35" s="25" customFormat="1" x14ac:dyDescent="0.25">
      <c r="A39" s="24" t="s">
        <v>29</v>
      </c>
      <c r="B39" s="7"/>
      <c r="C39" s="18"/>
      <c r="D39" s="69" t="e">
        <f>D3/C3</f>
        <v>#DIV/0!</v>
      </c>
      <c r="E39" s="10"/>
      <c r="F39" s="69" t="e">
        <f>F3/E3</f>
        <v>#DIV/0!</v>
      </c>
      <c r="G39" s="23"/>
      <c r="H39" s="69" t="e">
        <f>H3/G3</f>
        <v>#DIV/0!</v>
      </c>
      <c r="I39" s="23"/>
      <c r="J39" s="69" t="e">
        <f>J3/I3</f>
        <v>#DIV/0!</v>
      </c>
      <c r="K39" s="23"/>
      <c r="L39" s="69" t="e">
        <f>L3/K3</f>
        <v>#DIV/0!</v>
      </c>
      <c r="M39" s="23"/>
      <c r="N39" s="69" t="e">
        <f>N3/M3</f>
        <v>#DIV/0!</v>
      </c>
      <c r="O39" s="23"/>
      <c r="P39" s="69" t="e">
        <f>P3/O3</f>
        <v>#DIV/0!</v>
      </c>
      <c r="Q39" s="23"/>
      <c r="R39" s="82" t="e">
        <f>R3/Q3</f>
        <v>#DIV/0!</v>
      </c>
      <c r="S39" s="23"/>
      <c r="T39" s="69" t="e">
        <f>T3/S3</f>
        <v>#DIV/0!</v>
      </c>
      <c r="U39" s="23"/>
      <c r="V39" s="10"/>
      <c r="W39" s="23"/>
      <c r="X39" s="10"/>
      <c r="Y39" s="23"/>
      <c r="Z39" s="10"/>
      <c r="AA39" s="18"/>
      <c r="AB39" s="11"/>
      <c r="AC39" s="10"/>
      <c r="AD39" s="10"/>
      <c r="AE39" s="63"/>
      <c r="AF39" s="62"/>
      <c r="AG39" s="73"/>
    </row>
    <row r="40" spans="1:35" ht="15.75" thickBot="1" x14ac:dyDescent="0.3">
      <c r="A40" s="12" t="s">
        <v>30</v>
      </c>
      <c r="B40" s="29"/>
      <c r="C40" s="70"/>
      <c r="D40" s="71" t="e">
        <f>D4/C4</f>
        <v>#DIV/0!</v>
      </c>
      <c r="E40" s="51"/>
      <c r="F40" s="71" t="e">
        <f>F4/E4</f>
        <v>#DIV/0!</v>
      </c>
      <c r="G40" s="47"/>
      <c r="H40" s="71" t="e">
        <f>H4/G4</f>
        <v>#DIV/0!</v>
      </c>
      <c r="I40" s="47"/>
      <c r="J40" s="71" t="e">
        <f>J4/I4</f>
        <v>#DIV/0!</v>
      </c>
      <c r="K40" s="47"/>
      <c r="L40" s="71" t="e">
        <f>L4/K4</f>
        <v>#DIV/0!</v>
      </c>
      <c r="M40" s="47"/>
      <c r="N40" s="71" t="e">
        <f>N4/M4</f>
        <v>#DIV/0!</v>
      </c>
      <c r="O40" s="47"/>
      <c r="P40" s="71" t="e">
        <f>P4/O4</f>
        <v>#DIV/0!</v>
      </c>
      <c r="Q40" s="47"/>
      <c r="R40" s="71" t="e">
        <f>R4/Q4</f>
        <v>#DIV/0!</v>
      </c>
      <c r="S40" s="47"/>
      <c r="T40" s="71" t="e">
        <f>T4/S4</f>
        <v>#DIV/0!</v>
      </c>
      <c r="U40" s="47"/>
      <c r="V40" s="51"/>
      <c r="W40" s="47"/>
      <c r="X40" s="51"/>
      <c r="Y40" s="47"/>
      <c r="Z40" s="13"/>
      <c r="AA40" s="42"/>
      <c r="AB40" s="29"/>
      <c r="AC40" s="43"/>
      <c r="AD40" s="43"/>
      <c r="AE40" s="55"/>
      <c r="AF40" s="56"/>
      <c r="AG40" s="73"/>
    </row>
    <row r="41" spans="1:35" x14ac:dyDescent="0.25">
      <c r="A41" s="9" t="s">
        <v>26</v>
      </c>
      <c r="B41" s="33"/>
      <c r="C41" s="45">
        <f>C36</f>
        <v>0</v>
      </c>
      <c r="D41" s="46"/>
      <c r="E41" s="45">
        <f>D4+E36</f>
        <v>0</v>
      </c>
      <c r="F41" s="46"/>
      <c r="G41" s="45">
        <f>F4+G36</f>
        <v>0</v>
      </c>
      <c r="H41" s="46"/>
      <c r="I41" s="45">
        <f>H4+I36</f>
        <v>0</v>
      </c>
      <c r="J41" s="46"/>
      <c r="K41" s="45">
        <f>J4+K36</f>
        <v>0</v>
      </c>
      <c r="L41" s="46"/>
      <c r="M41" s="45">
        <f>L4+M36</f>
        <v>0</v>
      </c>
      <c r="N41" s="46"/>
      <c r="O41" s="45">
        <f>N4+O36</f>
        <v>0</v>
      </c>
      <c r="P41" s="46"/>
      <c r="Q41" s="45">
        <f>P4+Q36</f>
        <v>0</v>
      </c>
      <c r="R41" s="46"/>
      <c r="S41" s="45">
        <f>R4+S36</f>
        <v>0</v>
      </c>
      <c r="T41" s="46"/>
      <c r="U41" s="45">
        <f>T4+U36</f>
        <v>0</v>
      </c>
      <c r="V41" s="46"/>
      <c r="W41" s="45">
        <f>V4+W36</f>
        <v>0</v>
      </c>
      <c r="X41" s="46"/>
      <c r="Y41" s="45">
        <f>X4+Y36</f>
        <v>0</v>
      </c>
      <c r="Z41" s="46"/>
      <c r="AA41" s="33"/>
      <c r="AB41" s="33"/>
      <c r="AC41" s="33"/>
      <c r="AD41" s="33"/>
      <c r="AG41" s="73"/>
    </row>
    <row r="42" spans="1:35" x14ac:dyDescent="0.25">
      <c r="A42" s="52" t="s">
        <v>24</v>
      </c>
      <c r="B42" s="33"/>
      <c r="C42" s="45">
        <f>C41-C4</f>
        <v>0</v>
      </c>
      <c r="D42" s="46"/>
      <c r="E42" s="45">
        <f>E41-E4</f>
        <v>0</v>
      </c>
      <c r="F42" s="46"/>
      <c r="G42" s="45">
        <f>G41-G4</f>
        <v>0</v>
      </c>
      <c r="H42" s="46"/>
      <c r="I42" s="45">
        <f>I41-I4</f>
        <v>0</v>
      </c>
      <c r="J42" s="46"/>
      <c r="K42" s="45">
        <f>K41-K4</f>
        <v>0</v>
      </c>
      <c r="L42" s="46"/>
      <c r="M42" s="45">
        <f>M41-M4</f>
        <v>0</v>
      </c>
      <c r="N42" s="46"/>
      <c r="O42" s="45">
        <f>O41-O4</f>
        <v>0</v>
      </c>
      <c r="P42" s="46"/>
      <c r="Q42" s="45">
        <f>Q41-Q4</f>
        <v>0</v>
      </c>
      <c r="R42" s="46"/>
      <c r="S42" s="45">
        <f>S41-S4</f>
        <v>0</v>
      </c>
      <c r="T42" s="46"/>
      <c r="U42" s="45">
        <f>U41-U4</f>
        <v>0</v>
      </c>
      <c r="V42" s="46"/>
      <c r="W42" s="45">
        <f>W41-W4</f>
        <v>0</v>
      </c>
      <c r="X42" s="46"/>
      <c r="Y42" s="45">
        <f>Y41-Y4</f>
        <v>0</v>
      </c>
      <c r="Z42" s="46"/>
      <c r="AA42" s="33"/>
      <c r="AB42" s="33"/>
      <c r="AC42" s="33"/>
      <c r="AD42" s="33"/>
    </row>
    <row r="43" spans="1:35" s="25" customFormat="1" x14ac:dyDescent="0.25">
      <c r="A43" s="9" t="s">
        <v>25</v>
      </c>
      <c r="B43" s="46"/>
      <c r="C43" s="45">
        <f>C36+E36+G36+I36+K36+M36+O36+Q36+S36+U36+W36+Y36</f>
        <v>0</v>
      </c>
      <c r="E43" s="45">
        <f>D4+E36+G36+I36+K36+M36+O36+Q36+S36+U36+W36+Y36</f>
        <v>0</v>
      </c>
      <c r="G43" s="45">
        <f>F4+G36+I36+K36+M36+O36+Q36+S36+U36+W36+Y36</f>
        <v>0</v>
      </c>
      <c r="I43" s="45">
        <f>H4+I36+K36+M36+O36+Q36+S36+U36+W36+Y36</f>
        <v>0</v>
      </c>
      <c r="K43" s="45">
        <f>J4+K36+M36+O36+Q36+S36+U36+W36+Y36</f>
        <v>0</v>
      </c>
      <c r="M43" s="45">
        <f>L4+M36+O36+Q36+S36+U36+W36+Y36</f>
        <v>0</v>
      </c>
      <c r="O43" s="45">
        <f>N4+O36+Q36+S36+U36+W36+Y36</f>
        <v>0</v>
      </c>
      <c r="Q43" s="45">
        <f>P4+Q36+S36+U36+W36+Y36</f>
        <v>0</v>
      </c>
      <c r="S43" s="45">
        <f>R4+S36+U36+W36+Y36</f>
        <v>0</v>
      </c>
      <c r="U43" s="45">
        <f>T4+U36+W36+Y36</f>
        <v>0</v>
      </c>
      <c r="W43" s="45">
        <f>V4+W36+Y36</f>
        <v>0</v>
      </c>
      <c r="Y43" s="45">
        <f>X4+Y36</f>
        <v>0</v>
      </c>
    </row>
    <row r="44" spans="1:35" s="25" customFormat="1" x14ac:dyDescent="0.25">
      <c r="A44" s="52" t="s">
        <v>24</v>
      </c>
      <c r="B44" s="46"/>
      <c r="C44" s="45">
        <f>C43-$AA$3</f>
        <v>0</v>
      </c>
      <c r="E44" s="45">
        <f>E43-$AA$3</f>
        <v>0</v>
      </c>
      <c r="G44" s="45">
        <f>G43-$AA$3</f>
        <v>0</v>
      </c>
      <c r="I44" s="45">
        <f>I43-$AA$3</f>
        <v>0</v>
      </c>
      <c r="K44" s="45">
        <f>K43-$AA$3</f>
        <v>0</v>
      </c>
      <c r="M44" s="45">
        <f>M43-$AA$3</f>
        <v>0</v>
      </c>
      <c r="O44" s="45">
        <f>O43-$AA$3</f>
        <v>0</v>
      </c>
      <c r="Q44" s="45">
        <f>Q43-$AA$3</f>
        <v>0</v>
      </c>
      <c r="S44" s="45">
        <f>S43-$AA$3</f>
        <v>0</v>
      </c>
      <c r="U44" s="45">
        <f>U43-$AA$3</f>
        <v>0</v>
      </c>
      <c r="W44" s="45">
        <f>W43-$AA$3</f>
        <v>0</v>
      </c>
      <c r="Y44" s="45">
        <f>Y43-$AA$3</f>
        <v>0</v>
      </c>
    </row>
    <row r="45" spans="1:35" hidden="1" x14ac:dyDescent="0.25">
      <c r="C45">
        <v>1</v>
      </c>
      <c r="E45">
        <v>2</v>
      </c>
      <c r="G45">
        <f>E45+1</f>
        <v>3</v>
      </c>
      <c r="I45">
        <f t="shared" ref="I45:Y45" si="59">G45+1</f>
        <v>4</v>
      </c>
      <c r="K45">
        <f t="shared" si="59"/>
        <v>5</v>
      </c>
      <c r="M45">
        <f t="shared" si="59"/>
        <v>6</v>
      </c>
      <c r="O45">
        <f t="shared" si="59"/>
        <v>7</v>
      </c>
      <c r="Q45">
        <f t="shared" si="59"/>
        <v>8</v>
      </c>
      <c r="S45">
        <f t="shared" si="59"/>
        <v>9</v>
      </c>
      <c r="U45">
        <f t="shared" si="59"/>
        <v>10</v>
      </c>
      <c r="W45">
        <f t="shared" si="59"/>
        <v>11</v>
      </c>
      <c r="Y45">
        <f t="shared" si="59"/>
        <v>12</v>
      </c>
    </row>
    <row r="46" spans="1:35" x14ac:dyDescent="0.25">
      <c r="A46" t="s">
        <v>37</v>
      </c>
    </row>
    <row r="47" spans="1:35" x14ac:dyDescent="0.25">
      <c r="A47" s="111"/>
      <c r="B47" t="s">
        <v>38</v>
      </c>
    </row>
    <row r="48" spans="1:35" x14ac:dyDescent="0.25">
      <c r="A48" s="117"/>
      <c r="B48" t="s">
        <v>39</v>
      </c>
    </row>
    <row r="49" spans="1:1" x14ac:dyDescent="0.25">
      <c r="A49" s="112"/>
    </row>
    <row r="51" spans="1:1" x14ac:dyDescent="0.25">
      <c r="A51" s="118" t="s">
        <v>41</v>
      </c>
    </row>
  </sheetData>
  <mergeCells count="1">
    <mergeCell ref="AC1:AD4"/>
  </mergeCells>
  <conditionalFormatting sqref="D40">
    <cfRule type="cellIs" dxfId="65" priority="74" operator="greaterThan">
      <formula>0.99</formula>
    </cfRule>
    <cfRule type="cellIs" dxfId="64" priority="77" operator="between">
      <formula>0.75</formula>
      <formula>1</formula>
    </cfRule>
    <cfRule type="cellIs" dxfId="63" priority="78" operator="lessThan">
      <formula>1</formula>
    </cfRule>
  </conditionalFormatting>
  <conditionalFormatting sqref="D39">
    <cfRule type="cellIs" dxfId="62" priority="71" operator="greaterThan">
      <formula>0.99</formula>
    </cfRule>
    <cfRule type="cellIs" dxfId="61" priority="72" operator="between">
      <formula>0.75</formula>
      <formula>1</formula>
    </cfRule>
    <cfRule type="cellIs" dxfId="60" priority="73" operator="lessThan">
      <formula>1</formula>
    </cfRule>
  </conditionalFormatting>
  <conditionalFormatting sqref="F40">
    <cfRule type="cellIs" dxfId="59" priority="62" operator="greaterThan">
      <formula>0.99</formula>
    </cfRule>
    <cfRule type="cellIs" dxfId="58" priority="63" operator="between">
      <formula>0.75</formula>
      <formula>1</formula>
    </cfRule>
    <cfRule type="cellIs" dxfId="57" priority="64" operator="lessThan">
      <formula>1</formula>
    </cfRule>
  </conditionalFormatting>
  <conditionalFormatting sqref="F39">
    <cfRule type="cellIs" dxfId="56" priority="59" operator="greaterThan">
      <formula>0.99</formula>
    </cfRule>
    <cfRule type="cellIs" dxfId="55" priority="60" operator="between">
      <formula>0.75</formula>
      <formula>1</formula>
    </cfRule>
    <cfRule type="cellIs" dxfId="54" priority="61" operator="lessThan">
      <formula>1</formula>
    </cfRule>
  </conditionalFormatting>
  <conditionalFormatting sqref="H40">
    <cfRule type="cellIs" dxfId="53" priority="56" operator="greaterThan">
      <formula>0.99</formula>
    </cfRule>
    <cfRule type="cellIs" dxfId="52" priority="57" operator="between">
      <formula>0.75</formula>
      <formula>1</formula>
    </cfRule>
    <cfRule type="cellIs" dxfId="51" priority="58" operator="lessThan">
      <formula>1</formula>
    </cfRule>
  </conditionalFormatting>
  <conditionalFormatting sqref="H39">
    <cfRule type="cellIs" dxfId="50" priority="53" operator="greaterThan">
      <formula>0.99</formula>
    </cfRule>
    <cfRule type="cellIs" dxfId="49" priority="54" operator="between">
      <formula>0.75</formula>
      <formula>1</formula>
    </cfRule>
    <cfRule type="cellIs" dxfId="48" priority="55" operator="lessThan">
      <formula>1</formula>
    </cfRule>
  </conditionalFormatting>
  <conditionalFormatting sqref="J40">
    <cfRule type="cellIs" dxfId="47" priority="50" operator="greaterThan">
      <formula>0.99</formula>
    </cfRule>
    <cfRule type="cellIs" dxfId="46" priority="51" operator="between">
      <formula>0.75</formula>
      <formula>1</formula>
    </cfRule>
    <cfRule type="cellIs" dxfId="45" priority="52" operator="lessThan">
      <formula>1</formula>
    </cfRule>
  </conditionalFormatting>
  <conditionalFormatting sqref="J39">
    <cfRule type="cellIs" dxfId="44" priority="47" operator="greaterThan">
      <formula>0.99</formula>
    </cfRule>
    <cfRule type="cellIs" dxfId="43" priority="48" operator="between">
      <formula>0.75</formula>
      <formula>1</formula>
    </cfRule>
    <cfRule type="cellIs" dxfId="42" priority="49" operator="lessThan">
      <formula>1</formula>
    </cfRule>
  </conditionalFormatting>
  <conditionalFormatting sqref="L40">
    <cfRule type="cellIs" dxfId="41" priority="44" operator="greaterThan">
      <formula>0.99</formula>
    </cfRule>
    <cfRule type="cellIs" dxfId="40" priority="45" operator="between">
      <formula>0.75</formula>
      <formula>1</formula>
    </cfRule>
    <cfRule type="cellIs" dxfId="39" priority="46" operator="lessThan">
      <formula>1</formula>
    </cfRule>
  </conditionalFormatting>
  <conditionalFormatting sqref="L39">
    <cfRule type="cellIs" dxfId="38" priority="41" operator="greaterThan">
      <formula>0.99</formula>
    </cfRule>
    <cfRule type="cellIs" dxfId="37" priority="42" operator="between">
      <formula>0.75</formula>
      <formula>1</formula>
    </cfRule>
    <cfRule type="cellIs" dxfId="36" priority="43" operator="lessThan">
      <formula>1</formula>
    </cfRule>
  </conditionalFormatting>
  <conditionalFormatting sqref="N39">
    <cfRule type="cellIs" dxfId="35" priority="35" operator="greaterThan">
      <formula>0.99</formula>
    </cfRule>
    <cfRule type="cellIs" dxfId="34" priority="36" operator="between">
      <formula>0.75</formula>
      <formula>1</formula>
    </cfRule>
    <cfRule type="cellIs" dxfId="33" priority="37" operator="lessThan">
      <formula>1</formula>
    </cfRule>
  </conditionalFormatting>
  <conditionalFormatting sqref="P40">
    <cfRule type="cellIs" dxfId="32" priority="32" operator="greaterThan">
      <formula>0.99</formula>
    </cfRule>
    <cfRule type="cellIs" dxfId="31" priority="33" operator="between">
      <formula>0.75</formula>
      <formula>1</formula>
    </cfRule>
    <cfRule type="cellIs" dxfId="30" priority="34" operator="lessThan">
      <formula>1</formula>
    </cfRule>
  </conditionalFormatting>
  <conditionalFormatting sqref="P39">
    <cfRule type="cellIs" dxfId="29" priority="29" operator="greaterThan">
      <formula>0.99</formula>
    </cfRule>
    <cfRule type="cellIs" dxfId="28" priority="30" operator="between">
      <formula>0.75</formula>
      <formula>1</formula>
    </cfRule>
    <cfRule type="cellIs" dxfId="27" priority="31" operator="lessThan">
      <formula>1</formula>
    </cfRule>
  </conditionalFormatting>
  <conditionalFormatting sqref="N40">
    <cfRule type="cellIs" dxfId="26" priority="26" operator="greaterThan">
      <formula>0.99</formula>
    </cfRule>
    <cfRule type="cellIs" dxfId="25" priority="27" operator="between">
      <formula>0.75</formula>
      <formula>1</formula>
    </cfRule>
    <cfRule type="cellIs" dxfId="24" priority="28" operator="lessThan">
      <formula>1</formula>
    </cfRule>
  </conditionalFormatting>
  <conditionalFormatting sqref="R40">
    <cfRule type="cellIs" dxfId="23" priority="23" operator="greaterThan">
      <formula>0.99</formula>
    </cfRule>
    <cfRule type="cellIs" dxfId="22" priority="24" operator="between">
      <formula>0.75</formula>
      <formula>1</formula>
    </cfRule>
    <cfRule type="cellIs" dxfId="21" priority="25" operator="lessThan">
      <formula>1</formula>
    </cfRule>
  </conditionalFormatting>
  <conditionalFormatting sqref="R39">
    <cfRule type="cellIs" dxfId="20" priority="20" operator="greaterThan">
      <formula>0.99</formula>
    </cfRule>
    <cfRule type="cellIs" dxfId="19" priority="21" operator="between">
      <formula>0.75</formula>
      <formula>1</formula>
    </cfRule>
    <cfRule type="cellIs" dxfId="18" priority="22" operator="lessThan">
      <formula>1</formula>
    </cfRule>
  </conditionalFormatting>
  <conditionalFormatting sqref="T40">
    <cfRule type="cellIs" dxfId="17" priority="17" operator="greaterThan">
      <formula>0.99</formula>
    </cfRule>
    <cfRule type="cellIs" dxfId="16" priority="18" operator="between">
      <formula>0.75</formula>
      <formula>1</formula>
    </cfRule>
    <cfRule type="cellIs" dxfId="15" priority="19" operator="lessThan">
      <formula>1</formula>
    </cfRule>
  </conditionalFormatting>
  <conditionalFormatting sqref="T39">
    <cfRule type="cellIs" dxfId="14" priority="14" operator="greaterThan">
      <formula>0.99</formula>
    </cfRule>
    <cfRule type="cellIs" dxfId="13" priority="15" operator="between">
      <formula>0.75</formula>
      <formula>1</formula>
    </cfRule>
    <cfRule type="cellIs" dxfId="12" priority="16" operator="lessThan">
      <formula>1</formula>
    </cfRule>
  </conditionalFormatting>
  <conditionalFormatting sqref="C43">
    <cfRule type="expression" dxfId="11" priority="12">
      <formula>MONTH(TODAY())=$C$45</formula>
    </cfRule>
  </conditionalFormatting>
  <conditionalFormatting sqref="E43">
    <cfRule type="expression" dxfId="10" priority="11">
      <formula>MONTH(TODAY())=E45</formula>
    </cfRule>
  </conditionalFormatting>
  <conditionalFormatting sqref="G43">
    <cfRule type="expression" dxfId="9" priority="10">
      <formula>MONTH(TODAY())=G45</formula>
    </cfRule>
  </conditionalFormatting>
  <conditionalFormatting sqref="I43">
    <cfRule type="expression" dxfId="8" priority="9">
      <formula>MONTH(TODAY())=I45</formula>
    </cfRule>
  </conditionalFormatting>
  <conditionalFormatting sqref="K43">
    <cfRule type="expression" dxfId="7" priority="8">
      <formula>MONTH(TODAY())=K45</formula>
    </cfRule>
  </conditionalFormatting>
  <conditionalFormatting sqref="M43">
    <cfRule type="expression" dxfId="6" priority="7">
      <formula>MONTH(TODAY())=M45</formula>
    </cfRule>
  </conditionalFormatting>
  <conditionalFormatting sqref="O43">
    <cfRule type="expression" dxfId="5" priority="6">
      <formula>MONTH(TODAY())=O45</formula>
    </cfRule>
  </conditionalFormatting>
  <conditionalFormatting sqref="Q43">
    <cfRule type="expression" dxfId="4" priority="5">
      <formula>MONTH(TODAY())=Q45</formula>
    </cfRule>
  </conditionalFormatting>
  <conditionalFormatting sqref="S43">
    <cfRule type="expression" dxfId="3" priority="4">
      <formula>MONTH(TODAY())=S45</formula>
    </cfRule>
  </conditionalFormatting>
  <conditionalFormatting sqref="U43">
    <cfRule type="expression" dxfId="2" priority="3">
      <formula>MONTH(TODAY())=U45</formula>
    </cfRule>
  </conditionalFormatting>
  <conditionalFormatting sqref="W43">
    <cfRule type="expression" dxfId="1" priority="2">
      <formula>MONTH(TODAY())=W45</formula>
    </cfRule>
  </conditionalFormatting>
  <conditionalFormatting sqref="Y43">
    <cfRule type="expression" dxfId="0" priority="1">
      <formula>MONTH(TODAY())=Y45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Forecasts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Pipeline Template</dc:title>
  <dc:creator>Mary Carroll</dc:creator>
  <cp:keywords>Growth Potential</cp:keywords>
  <cp:lastModifiedBy>mary</cp:lastModifiedBy>
  <cp:lastPrinted>2018-11-16T07:09:07Z</cp:lastPrinted>
  <dcterms:created xsi:type="dcterms:W3CDTF">2016-07-17T11:38:40Z</dcterms:created>
  <dcterms:modified xsi:type="dcterms:W3CDTF">2019-05-08T16:25:50Z</dcterms:modified>
  <cp:category>Templates</cp:category>
</cp:coreProperties>
</file>